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 Street Light works - NSPPL/"/>
    </mc:Choice>
  </mc:AlternateContent>
  <xr:revisionPtr revIDLastSave="13" documentId="8_{1E4DE5A9-C27E-4C77-A203-59F33837F7A4}" xr6:coauthVersionLast="47" xr6:coauthVersionMax="47" xr10:uidLastSave="{B14F0457-ED42-4ABD-84AF-FBA445293703}"/>
  <bookViews>
    <workbookView xWindow="-110" yWindow="-110" windowWidth="19420" windowHeight="10300" xr2:uid="{00000000-000D-0000-FFFF-FFFF00000000}"/>
  </bookViews>
  <sheets>
    <sheet name="Bareily SItapur" sheetId="13" r:id="rId1"/>
    <sheet name="compiled sheet" sheetId="17" r:id="rId2"/>
    <sheet name="Photo" sheetId="18" r:id="rId3"/>
  </sheets>
  <definedNames>
    <definedName name="_xlnm.Print_Area" localSheetId="0">'Bareily SItapur'!$A$1:$F$9</definedName>
    <definedName name="_xlnm.Print_Area" localSheetId="1">'compiled sheet'!$A$1:$L$20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7" l="1"/>
  <c r="D14" i="18" l="1"/>
  <c r="D13" i="18"/>
  <c r="D12" i="18"/>
  <c r="D11" i="18"/>
  <c r="D10" i="18"/>
  <c r="D9" i="18"/>
  <c r="D8" i="18"/>
  <c r="D7" i="18"/>
  <c r="D6" i="18"/>
  <c r="D5" i="18"/>
  <c r="D4" i="18"/>
  <c r="D4" i="13"/>
  <c r="H20" i="17"/>
  <c r="G20" i="17"/>
  <c r="K20" i="17"/>
  <c r="D5" i="13" s="1"/>
  <c r="D14" i="17"/>
  <c r="D13" i="17"/>
  <c r="D12" i="17"/>
  <c r="D11" i="17"/>
  <c r="D10" i="17"/>
  <c r="D9" i="17"/>
  <c r="D8" i="17"/>
  <c r="D7" i="17"/>
  <c r="D6" i="17"/>
  <c r="D5" i="17"/>
  <c r="D4" i="17"/>
  <c r="F6" i="13" l="1"/>
  <c r="F7" i="13" s="1"/>
  <c r="F8" i="13" l="1"/>
</calcChain>
</file>

<file path=xl/sharedStrings.xml><?xml version="1.0" encoding="utf-8"?>
<sst xmlns="http://schemas.openxmlformats.org/spreadsheetml/2006/main" count="119" uniqueCount="47">
  <si>
    <t>S.No.</t>
  </si>
  <si>
    <t>Side</t>
  </si>
  <si>
    <t>RHS</t>
  </si>
  <si>
    <t>LHS</t>
  </si>
  <si>
    <t>Description</t>
  </si>
  <si>
    <t>S.No</t>
  </si>
  <si>
    <t xml:space="preserve">Description of work </t>
  </si>
  <si>
    <t xml:space="preserve">Unit </t>
  </si>
  <si>
    <t xml:space="preserve">Quantity </t>
  </si>
  <si>
    <t>Rate</t>
  </si>
  <si>
    <t>Total Quantity&gt;&gt;&gt;</t>
  </si>
  <si>
    <t>New LED Integated  Solar panel</t>
  </si>
  <si>
    <t xml:space="preserve"> New Requirement  LED integrated solar panel with Pole</t>
  </si>
  <si>
    <t>i</t>
  </si>
  <si>
    <t>ii</t>
  </si>
  <si>
    <t>Nos.</t>
  </si>
  <si>
    <t>GST @ 18 %</t>
  </si>
  <si>
    <t>Total Amount</t>
  </si>
  <si>
    <t>Solar light</t>
  </si>
  <si>
    <t>Length</t>
  </si>
  <si>
    <t>2 Required, As  raised footpath is not available ,considered only for shelter location</t>
  </si>
  <si>
    <t>2 Existing solar lights are not  Working, New light considered for raised footpath</t>
  </si>
  <si>
    <t>New light considered for raised footpath and shelter location</t>
  </si>
  <si>
    <t>Required</t>
  </si>
  <si>
    <t xml:space="preserve">Sitapur -Bareilly NH-30 PROJECT </t>
  </si>
  <si>
    <t>Amount 
(Rs.)</t>
  </si>
  <si>
    <t>Bus shelter</t>
  </si>
  <si>
    <t>Truck Lay Bys</t>
  </si>
  <si>
    <t>Spare</t>
  </si>
  <si>
    <t>From
 Ch</t>
  </si>
  <si>
    <t>To
 Ch</t>
  </si>
  <si>
    <t>Remark</t>
  </si>
  <si>
    <t xml:space="preserve">Existing LED Street light </t>
  </si>
  <si>
    <t>2 New Required near Building &amp; 8 Required for installation at Existing Street Light  Pole</t>
  </si>
  <si>
    <t>2 Required, As the bus bay location is about 100 m ahead from shelter location/ footpath not available for installation</t>
  </si>
  <si>
    <t>Chainage</t>
  </si>
  <si>
    <t>Status of Existing solar light</t>
  </si>
  <si>
    <t xml:space="preserve"> New Requirement of LED integrated solar panel with Pole &amp; Without Pole</t>
  </si>
  <si>
    <t>Picture of Bus Shelter &amp; Truck lay by</t>
  </si>
  <si>
    <t>Photo</t>
  </si>
  <si>
    <t>2 Not Working, New light considered for separator and rasied footpath available in Bareilly end 20 m</t>
  </si>
  <si>
    <t>4 New Required near Building &amp; 8 Required for installation at Existing Street Light  Pole</t>
  </si>
  <si>
    <t>Total Sum</t>
  </si>
  <si>
    <t>2 Not Working, New light considered for separator .</t>
  </si>
  <si>
    <t>2 Existing solar light is not Working, New light considered for raised footpath</t>
  </si>
  <si>
    <r>
      <t xml:space="preserve">Supply and fixing of All-in-One Solar Integrated LED Street Light Unit, comprising high-lumen LED light </t>
    </r>
    <r>
      <rPr>
        <b/>
        <sz val="10"/>
        <color theme="1"/>
        <rFont val="Poppins"/>
      </rPr>
      <t>(≥120W)</t>
    </r>
    <r>
      <rPr>
        <sz val="10"/>
        <color theme="1"/>
        <rFont val="Poppins"/>
      </rPr>
      <t>, inbuilt mono/polycrystalline solar panel</t>
    </r>
    <r>
      <rPr>
        <b/>
        <sz val="10"/>
        <color theme="1"/>
        <rFont val="Poppins"/>
      </rPr>
      <t xml:space="preserve"> (≥220W),</t>
    </r>
    <r>
      <rPr>
        <sz val="10"/>
        <color theme="1"/>
        <rFont val="Poppins"/>
      </rPr>
      <t xml:space="preserve"> inbuilt Li-ion battery </t>
    </r>
    <r>
      <rPr>
        <b/>
        <sz val="10"/>
        <color theme="1"/>
        <rFont val="Poppins"/>
      </rPr>
      <t>(12.8V, ≥96Ah)</t>
    </r>
    <r>
      <rPr>
        <sz val="10"/>
        <color theme="1"/>
        <rFont val="Poppins"/>
      </rPr>
      <t>, inbuilt charge controller, dusk-to-dawn auto sensor, IP65/IP66 weatherproof housing, including suitable stainless steel mounting bracket and all necessary hardware for proper fixing on 9-meter GI octagonal pole (hot dip galvanized) including RCC foundation, MS cage, excavation, cable, civil works, and earthing, complete in all respects as per MNRE/BIS specifications and as directed by the Engineer-in-Charge</t>
    </r>
  </si>
  <si>
    <r>
      <t xml:space="preserve">Supply and fixing of All-in-One Solar Integrated LED Street Light Unit, comprising high-lumen LED light </t>
    </r>
    <r>
      <rPr>
        <b/>
        <sz val="10"/>
        <color theme="1"/>
        <rFont val="Poppins"/>
      </rPr>
      <t>(≥120W)</t>
    </r>
    <r>
      <rPr>
        <sz val="10"/>
        <color theme="1"/>
        <rFont val="Poppins"/>
      </rPr>
      <t xml:space="preserve">, inbuilt mono/polycrystalline solar panel </t>
    </r>
    <r>
      <rPr>
        <b/>
        <sz val="10"/>
        <color theme="1"/>
        <rFont val="Poppins"/>
      </rPr>
      <t>(≥220W)</t>
    </r>
    <r>
      <rPr>
        <sz val="10"/>
        <color theme="1"/>
        <rFont val="Poppins"/>
      </rPr>
      <t xml:space="preserve">, inbuilt Li-ion battery </t>
    </r>
    <r>
      <rPr>
        <b/>
        <sz val="10"/>
        <color theme="1"/>
        <rFont val="Poppins"/>
      </rPr>
      <t>(12.8V, ≥96Ah)</t>
    </r>
    <r>
      <rPr>
        <sz val="10"/>
        <color theme="1"/>
        <rFont val="Poppins"/>
      </rPr>
      <t>, inbuilt charge controller, dusk-to-dawn auto sensor, IP65/IP66 weatherproof housing, including suitable stainless steel mounting bracket and all necessary hardware for proper fixing on existing poles.Work includes lifting, alignment, drilling, and secure mounting of the unit on pole-top or cantilever arm, testing, and commissioning, complete as per direction of Engineer-in-Charge.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</si>
</sst>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0"/>
    <numFmt numFmtId="165" formatCode="0.0"/>
    <numFmt numFmtId="166" formatCode="_ * #,##0.0_ ;_ * \-#,##0.0_ ;_ * &quot;-&quot;??_ ;_ @_ "/>
    <numFmt numFmtId="167" formatCode="_ * #,##0.0_ ;_ * \-#,##0.0_ ;_ * &quot;-&quot;?_ ;_ @_ "/>
  </numFmts>
  <fonts count="17" x14ac:knownFonts="1">
    <font>
      <sz val="11"/>
      <color theme="1"/>
      <name val="Calibri"/>
      <family val="2"/>
      <scheme val="minor"/>
    </font>
    <font>
      <b/>
      <sz val="11"/>
      <color theme="1"/>
      <name val="Calibri"/>
      <family val="2"/>
      <scheme val="minor"/>
    </font>
    <font>
      <sz val="10"/>
      <color rgb="FF000000"/>
      <name val="Times New Roman"/>
      <family val="1"/>
    </font>
    <font>
      <b/>
      <sz val="11"/>
      <color theme="1"/>
      <name val="Poppins"/>
    </font>
    <font>
      <sz val="11"/>
      <color theme="1"/>
      <name val="Calibri"/>
      <family val="2"/>
      <scheme val="minor"/>
    </font>
    <font>
      <sz val="12"/>
      <color theme="1"/>
      <name val="Poppins"/>
    </font>
    <font>
      <sz val="14"/>
      <color theme="1"/>
      <name val="Poppins"/>
    </font>
    <font>
      <sz val="11"/>
      <color indexed="8"/>
      <name val="Calibri"/>
      <family val="2"/>
    </font>
    <font>
      <b/>
      <sz val="9"/>
      <color theme="1"/>
      <name val="Poppins"/>
    </font>
    <font>
      <sz val="9"/>
      <color theme="1"/>
      <name val="Poppins"/>
    </font>
    <font>
      <b/>
      <sz val="8"/>
      <color theme="1"/>
      <name val="Poppins"/>
    </font>
    <font>
      <sz val="8"/>
      <color theme="1"/>
      <name val="Poppins"/>
    </font>
    <font>
      <sz val="9"/>
      <color theme="1"/>
      <name val="Calibri"/>
      <family val="2"/>
      <scheme val="minor"/>
    </font>
    <font>
      <sz val="8"/>
      <name val="Poppins"/>
    </font>
    <font>
      <b/>
      <sz val="10"/>
      <color theme="1"/>
      <name val="Poppins"/>
    </font>
    <font>
      <sz val="10"/>
      <color theme="1"/>
      <name val="Poppins"/>
    </font>
    <font>
      <sz val="10"/>
      <name val="Poppins"/>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43" fontId="4" fillId="0" borderId="0" applyFont="0" applyFill="0" applyBorder="0" applyAlignment="0" applyProtection="0"/>
    <xf numFmtId="0" fontId="7" fillId="0" borderId="0"/>
    <xf numFmtId="43" fontId="4" fillId="0" borderId="0" applyFont="0" applyFill="0" applyBorder="0" applyAlignment="0" applyProtection="0"/>
  </cellStyleXfs>
  <cellXfs count="78">
    <xf numFmtId="0" fontId="0" fillId="0" borderId="0" xfId="0"/>
    <xf numFmtId="0" fontId="6" fillId="0" borderId="0" xfId="0" applyFont="1" applyAlignment="1">
      <alignment vertical="center"/>
    </xf>
    <xf numFmtId="0" fontId="3"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166" fontId="10" fillId="0" borderId="1" xfId="0" applyNumberFormat="1" applyFont="1" applyBorder="1" applyAlignment="1">
      <alignment horizontal="left" vertical="center" wrapText="1"/>
    </xf>
    <xf numFmtId="0" fontId="0" fillId="0" borderId="0" xfId="0" applyAlignment="1">
      <alignment vertical="center"/>
    </xf>
    <xf numFmtId="0" fontId="12" fillId="0" borderId="0" xfId="0" applyFont="1"/>
    <xf numFmtId="0" fontId="12" fillId="0" borderId="0" xfId="0" applyFont="1" applyAlignment="1">
      <alignment horizontal="center"/>
    </xf>
    <xf numFmtId="0" fontId="0" fillId="0" borderId="0" xfId="0" applyAlignment="1">
      <alignment horizontal="left" wrapText="1"/>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166" fontId="9" fillId="0" borderId="1" xfId="0" applyNumberFormat="1" applyFont="1" applyBorder="1" applyAlignment="1">
      <alignment horizontal="center" vertical="center"/>
    </xf>
    <xf numFmtId="166" fontId="11" fillId="0" borderId="1" xfId="0" applyNumberFormat="1" applyFont="1" applyBorder="1" applyAlignment="1">
      <alignment horizontal="left" vertical="center" wrapText="1"/>
    </xf>
    <xf numFmtId="0" fontId="0" fillId="0" borderId="1" xfId="0" applyBorder="1" applyAlignment="1">
      <alignment vertical="center"/>
    </xf>
    <xf numFmtId="1" fontId="0" fillId="0" borderId="1" xfId="0" applyNumberFormat="1" applyBorder="1" applyAlignment="1">
      <alignment vertical="center"/>
    </xf>
    <xf numFmtId="167" fontId="1" fillId="0" borderId="0" xfId="0" applyNumberFormat="1" applyFont="1"/>
    <xf numFmtId="0" fontId="1" fillId="0" borderId="0" xfId="0" applyFont="1"/>
    <xf numFmtId="0" fontId="11" fillId="0" borderId="3" xfId="0" applyFont="1" applyBorder="1" applyAlignment="1">
      <alignment horizontal="center" vertical="center"/>
    </xf>
    <xf numFmtId="1" fontId="0" fillId="0" borderId="3" xfId="0" applyNumberFormat="1" applyBorder="1" applyAlignment="1">
      <alignment vertical="center"/>
    </xf>
    <xf numFmtId="0" fontId="0" fillId="0" borderId="1" xfId="0" applyBorder="1"/>
    <xf numFmtId="0" fontId="13" fillId="0" borderId="1" xfId="0" applyFont="1" applyBorder="1" applyAlignment="1">
      <alignment horizontal="center" vertical="center"/>
    </xf>
    <xf numFmtId="0" fontId="11" fillId="2" borderId="1" xfId="0" applyFont="1" applyFill="1" applyBorder="1" applyAlignment="1">
      <alignment horizontal="center" vertical="center"/>
    </xf>
    <xf numFmtId="164" fontId="11" fillId="2" borderId="1" xfId="0" applyNumberFormat="1" applyFont="1" applyFill="1" applyBorder="1" applyAlignment="1">
      <alignment horizontal="center" vertical="center"/>
    </xf>
    <xf numFmtId="165" fontId="11"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11" fillId="2" borderId="1" xfId="0" applyNumberFormat="1" applyFont="1" applyFill="1" applyBorder="1" applyAlignment="1">
      <alignment horizontal="left" vertical="center" wrapText="1"/>
    </xf>
    <xf numFmtId="0" fontId="0" fillId="2" borderId="0" xfId="0" applyFill="1" applyAlignment="1">
      <alignment vertical="center"/>
    </xf>
    <xf numFmtId="166" fontId="9" fillId="2" borderId="1" xfId="0" applyNumberFormat="1" applyFont="1" applyFill="1" applyBorder="1" applyAlignment="1">
      <alignment vertical="center"/>
    </xf>
    <xf numFmtId="43" fontId="9" fillId="2" borderId="1" xfId="0" applyNumberFormat="1" applyFont="1" applyFill="1" applyBorder="1" applyAlignment="1">
      <alignment horizontal="center" vertical="center"/>
    </xf>
    <xf numFmtId="166" fontId="9" fillId="2" borderId="1" xfId="0" applyNumberFormat="1" applyFont="1" applyFill="1" applyBorder="1" applyAlignment="1">
      <alignment horizontal="right" vertical="center"/>
    </xf>
    <xf numFmtId="166" fontId="12" fillId="2" borderId="1" xfId="0" applyNumberFormat="1" applyFont="1" applyFill="1" applyBorder="1" applyAlignment="1">
      <alignment horizontal="left" vertical="center" wrapText="1"/>
    </xf>
    <xf numFmtId="166" fontId="12" fillId="0" borderId="0" xfId="0" applyNumberFormat="1" applyFont="1"/>
    <xf numFmtId="0" fontId="10" fillId="0" borderId="1" xfId="0" applyFont="1" applyBorder="1" applyAlignment="1">
      <alignment horizontal="center" vertical="center"/>
    </xf>
    <xf numFmtId="0" fontId="1" fillId="0" borderId="1" xfId="0" applyFont="1" applyBorder="1" applyAlignment="1">
      <alignment horizont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43" fontId="10" fillId="0" borderId="3" xfId="0" applyNumberFormat="1" applyFont="1" applyBorder="1" applyAlignment="1">
      <alignment horizontal="center" vertical="center" wrapText="1"/>
    </xf>
    <xf numFmtId="43" fontId="10" fillId="0" borderId="4"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7" xfId="0" applyFont="1" applyBorder="1" applyAlignment="1">
      <alignment horizontal="center"/>
    </xf>
    <xf numFmtId="0" fontId="10" fillId="0" borderId="1" xfId="0" applyFont="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0" applyFont="1" applyBorder="1" applyAlignment="1">
      <alignment vertical="center"/>
    </xf>
    <xf numFmtId="0" fontId="15" fillId="0" borderId="1" xfId="0" applyFont="1" applyBorder="1"/>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xf>
    <xf numFmtId="165" fontId="15" fillId="0" borderId="1" xfId="0" applyNumberFormat="1" applyFont="1" applyBorder="1" applyAlignment="1">
      <alignment horizontal="center" vertical="center"/>
    </xf>
    <xf numFmtId="43" fontId="16" fillId="0" borderId="1" xfId="4" applyFont="1" applyFill="1" applyBorder="1" applyAlignment="1">
      <alignment horizontal="center" vertical="center"/>
    </xf>
    <xf numFmtId="43" fontId="15" fillId="0" borderId="1" xfId="4"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0" fontId="14" fillId="4" borderId="2" xfId="0" applyFont="1" applyFill="1" applyBorder="1" applyAlignment="1">
      <alignment horizontal="left" vertical="center"/>
    </xf>
    <xf numFmtId="0" fontId="14" fillId="4" borderId="8" xfId="0" applyFont="1" applyFill="1" applyBorder="1" applyAlignment="1">
      <alignment horizontal="left" vertical="center"/>
    </xf>
    <xf numFmtId="0" fontId="14" fillId="4" borderId="6" xfId="0" applyFont="1" applyFill="1" applyBorder="1" applyAlignment="1">
      <alignment horizontal="left" vertical="center"/>
    </xf>
    <xf numFmtId="43" fontId="14" fillId="4" borderId="1" xfId="4" applyFont="1" applyFill="1" applyBorder="1" applyAlignment="1">
      <alignment horizontal="center" vertical="center"/>
    </xf>
    <xf numFmtId="0" fontId="15" fillId="0" borderId="0" xfId="0" applyFont="1" applyAlignment="1">
      <alignment horizontal="center" vertical="center"/>
    </xf>
    <xf numFmtId="0" fontId="15" fillId="0" borderId="0" xfId="0" applyFont="1"/>
    <xf numFmtId="0" fontId="14" fillId="4" borderId="2" xfId="0" applyFont="1" applyFill="1" applyBorder="1" applyAlignment="1">
      <alignment horizontal="left"/>
    </xf>
    <xf numFmtId="0" fontId="14" fillId="4" borderId="8" xfId="0" applyFont="1" applyFill="1" applyBorder="1" applyAlignment="1">
      <alignment horizontal="left"/>
    </xf>
    <xf numFmtId="0" fontId="14" fillId="4" borderId="6" xfId="0" applyFont="1" applyFill="1" applyBorder="1" applyAlignment="1">
      <alignment horizontal="left"/>
    </xf>
    <xf numFmtId="43" fontId="14" fillId="4" borderId="1" xfId="0" applyNumberFormat="1" applyFont="1" applyFill="1" applyBorder="1"/>
  </cellXfs>
  <cellStyles count="5">
    <cellStyle name="Comma" xfId="4" builtinId="3"/>
    <cellStyle name="Comma 2" xfId="2" xr:uid="{253045EC-3F28-4BD0-898D-7087A53F50EC}"/>
    <cellStyle name="Excel Built-in Normal" xfId="3" xr:uid="{8BDCBF2B-5C8B-41F8-9C39-E3B8994F88CA}"/>
    <cellStyle name="Normal" xfId="0" builtinId="0"/>
    <cellStyle name="Normal 4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microsoft.com/office/2007/relationships/hdphoto" Target="../media/hdphoto4.wdp"/><Relationship Id="rId18" Type="http://schemas.openxmlformats.org/officeDocument/2006/relationships/image" Target="../media/image13.jpeg"/><Relationship Id="rId3" Type="http://schemas.openxmlformats.org/officeDocument/2006/relationships/image" Target="../media/image2.jpeg"/><Relationship Id="rId21" Type="http://schemas.openxmlformats.org/officeDocument/2006/relationships/image" Target="../media/image16.jpeg"/><Relationship Id="rId7" Type="http://schemas.openxmlformats.org/officeDocument/2006/relationships/image" Target="../media/image5.jpeg"/><Relationship Id="rId12" Type="http://schemas.openxmlformats.org/officeDocument/2006/relationships/image" Target="../media/image9.png"/><Relationship Id="rId17" Type="http://schemas.openxmlformats.org/officeDocument/2006/relationships/image" Target="../media/image12.jpeg"/><Relationship Id="rId2" Type="http://schemas.microsoft.com/office/2007/relationships/hdphoto" Target="../media/hdphoto1.wdp"/><Relationship Id="rId16" Type="http://schemas.openxmlformats.org/officeDocument/2006/relationships/image" Target="../media/image11.jpeg"/><Relationship Id="rId20" Type="http://schemas.openxmlformats.org/officeDocument/2006/relationships/image" Target="../media/image15.jpeg"/><Relationship Id="rId1" Type="http://schemas.openxmlformats.org/officeDocument/2006/relationships/image" Target="../media/image1.png"/><Relationship Id="rId6" Type="http://schemas.openxmlformats.org/officeDocument/2006/relationships/image" Target="../media/image4.jpeg"/><Relationship Id="rId11" Type="http://schemas.openxmlformats.org/officeDocument/2006/relationships/image" Target="../media/image8.jpeg"/><Relationship Id="rId5" Type="http://schemas.microsoft.com/office/2007/relationships/hdphoto" Target="../media/hdphoto2.wdp"/><Relationship Id="rId15" Type="http://schemas.microsoft.com/office/2007/relationships/hdphoto" Target="../media/hdphoto5.wdp"/><Relationship Id="rId23" Type="http://schemas.openxmlformats.org/officeDocument/2006/relationships/image" Target="../media/image18.jpeg"/><Relationship Id="rId10" Type="http://schemas.microsoft.com/office/2007/relationships/hdphoto" Target="../media/hdphoto3.wdp"/><Relationship Id="rId19" Type="http://schemas.openxmlformats.org/officeDocument/2006/relationships/image" Target="../media/image14.jpe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image" Target="../media/image10.png"/><Relationship Id="rId22"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6</xdr:col>
      <xdr:colOff>101600</xdr:colOff>
      <xdr:row>7</xdr:row>
      <xdr:rowOff>50800</xdr:rowOff>
    </xdr:from>
    <xdr:to>
      <xdr:col>6</xdr:col>
      <xdr:colOff>2552700</xdr:colOff>
      <xdr:row>7</xdr:row>
      <xdr:rowOff>1483600</xdr:rowOff>
    </xdr:to>
    <xdr:pic>
      <xdr:nvPicPr>
        <xdr:cNvPr id="2" name="Picture 1">
          <a:extLst>
            <a:ext uri="{FF2B5EF4-FFF2-40B4-BE49-F238E27FC236}">
              <a16:creationId xmlns:a16="http://schemas.microsoft.com/office/drawing/2014/main" id="{4A95E930-600C-1338-0A7C-BDC9368CB97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200000"/>
                  </a14:imgEffect>
                </a14:imgLayer>
              </a14:imgProps>
            </a:ext>
          </a:extLst>
        </a:blip>
        <a:srcRect/>
        <a:stretch/>
      </xdr:blipFill>
      <xdr:spPr>
        <a:xfrm>
          <a:off x="3733800" y="8337550"/>
          <a:ext cx="2451100" cy="1432800"/>
        </a:xfrm>
        <a:prstGeom prst="rect">
          <a:avLst/>
        </a:prstGeom>
      </xdr:spPr>
    </xdr:pic>
    <xdr:clientData/>
  </xdr:twoCellAnchor>
  <xdr:twoCellAnchor editAs="oneCell">
    <xdr:from>
      <xdr:col>6</xdr:col>
      <xdr:colOff>63500</xdr:colOff>
      <xdr:row>3</xdr:row>
      <xdr:rowOff>76200</xdr:rowOff>
    </xdr:from>
    <xdr:to>
      <xdr:col>6</xdr:col>
      <xdr:colOff>2705100</xdr:colOff>
      <xdr:row>3</xdr:row>
      <xdr:rowOff>1494600</xdr:rowOff>
    </xdr:to>
    <xdr:pic>
      <xdr:nvPicPr>
        <xdr:cNvPr id="3" name="Picture 2" descr="A sign on the side of a road&#10;&#10;AI-generated content may be incorrect.">
          <a:extLst>
            <a:ext uri="{FF2B5EF4-FFF2-40B4-BE49-F238E27FC236}">
              <a16:creationId xmlns:a16="http://schemas.microsoft.com/office/drawing/2014/main" id="{614B338C-CC3B-396B-4057-159259D78B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95700" y="2139950"/>
          <a:ext cx="2641600" cy="1418400"/>
        </a:xfrm>
        <a:prstGeom prst="rect">
          <a:avLst/>
        </a:prstGeom>
      </xdr:spPr>
    </xdr:pic>
    <xdr:clientData/>
  </xdr:twoCellAnchor>
  <xdr:twoCellAnchor editAs="oneCell">
    <xdr:from>
      <xdr:col>6</xdr:col>
      <xdr:colOff>52312</xdr:colOff>
      <xdr:row>4</xdr:row>
      <xdr:rowOff>60466</xdr:rowOff>
    </xdr:from>
    <xdr:to>
      <xdr:col>6</xdr:col>
      <xdr:colOff>2655812</xdr:colOff>
      <xdr:row>4</xdr:row>
      <xdr:rowOff>1471666</xdr:rowOff>
    </xdr:to>
    <xdr:pic>
      <xdr:nvPicPr>
        <xdr:cNvPr id="4" name="Picture 3">
          <a:extLst>
            <a:ext uri="{FF2B5EF4-FFF2-40B4-BE49-F238E27FC236}">
              <a16:creationId xmlns:a16="http://schemas.microsoft.com/office/drawing/2014/main" id="{8636C817-E2C2-17CB-C336-B867FFDBE23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200000"/>
                  </a14:imgEffect>
                </a14:imgLayer>
              </a14:imgProps>
            </a:ext>
          </a:extLst>
        </a:blip>
        <a:srcRect t="14125" b="1269"/>
        <a:stretch>
          <a:fillRect/>
        </a:stretch>
      </xdr:blipFill>
      <xdr:spPr>
        <a:xfrm>
          <a:off x="3619551" y="3663670"/>
          <a:ext cx="2603500" cy="1411200"/>
        </a:xfrm>
        <a:prstGeom prst="rect">
          <a:avLst/>
        </a:prstGeom>
      </xdr:spPr>
    </xdr:pic>
    <xdr:clientData/>
  </xdr:twoCellAnchor>
  <xdr:twoCellAnchor editAs="oneCell">
    <xdr:from>
      <xdr:col>6</xdr:col>
      <xdr:colOff>57151</xdr:colOff>
      <xdr:row>5</xdr:row>
      <xdr:rowOff>57150</xdr:rowOff>
    </xdr:from>
    <xdr:to>
      <xdr:col>6</xdr:col>
      <xdr:colOff>2673350</xdr:colOff>
      <xdr:row>5</xdr:row>
      <xdr:rowOff>1493550</xdr:rowOff>
    </xdr:to>
    <xdr:pic>
      <xdr:nvPicPr>
        <xdr:cNvPr id="5" name="Picture 4" descr="A sign on a sidewalk&#10;&#10;AI-generated content may be incorrect.">
          <a:extLst>
            <a:ext uri="{FF2B5EF4-FFF2-40B4-BE49-F238E27FC236}">
              <a16:creationId xmlns:a16="http://schemas.microsoft.com/office/drawing/2014/main" id="{3E7C55A2-02B7-D7F6-CDBE-BC1DE30614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89351" y="5232400"/>
          <a:ext cx="2616199" cy="1436400"/>
        </a:xfrm>
        <a:prstGeom prst="rect">
          <a:avLst/>
        </a:prstGeom>
      </xdr:spPr>
    </xdr:pic>
    <xdr:clientData/>
  </xdr:twoCellAnchor>
  <xdr:twoCellAnchor editAs="oneCell">
    <xdr:from>
      <xdr:col>6</xdr:col>
      <xdr:colOff>69851</xdr:colOff>
      <xdr:row>6</xdr:row>
      <xdr:rowOff>82549</xdr:rowOff>
    </xdr:from>
    <xdr:to>
      <xdr:col>6</xdr:col>
      <xdr:colOff>2686050</xdr:colOff>
      <xdr:row>6</xdr:row>
      <xdr:rowOff>1503950</xdr:rowOff>
    </xdr:to>
    <xdr:pic>
      <xdr:nvPicPr>
        <xdr:cNvPr id="6" name="Picture 5" descr="A bus stop with a sign and a pole&#10;&#10;AI-generated content may be incorrect.">
          <a:extLst>
            <a:ext uri="{FF2B5EF4-FFF2-40B4-BE49-F238E27FC236}">
              <a16:creationId xmlns:a16="http://schemas.microsoft.com/office/drawing/2014/main" id="{653BB529-2FF9-48D4-3D81-6423C9A1055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02051" y="6813549"/>
          <a:ext cx="2616199" cy="1421401"/>
        </a:xfrm>
        <a:prstGeom prst="rect">
          <a:avLst/>
        </a:prstGeom>
      </xdr:spPr>
    </xdr:pic>
    <xdr:clientData/>
  </xdr:twoCellAnchor>
  <xdr:twoCellAnchor editAs="oneCell">
    <xdr:from>
      <xdr:col>6</xdr:col>
      <xdr:colOff>76200</xdr:colOff>
      <xdr:row>8</xdr:row>
      <xdr:rowOff>69850</xdr:rowOff>
    </xdr:from>
    <xdr:to>
      <xdr:col>6</xdr:col>
      <xdr:colOff>2609850</xdr:colOff>
      <xdr:row>8</xdr:row>
      <xdr:rowOff>1460500</xdr:rowOff>
    </xdr:to>
    <xdr:pic>
      <xdr:nvPicPr>
        <xdr:cNvPr id="7" name="Picture 6" descr="A bus stop with a bus stop and a bus stop&#10;&#10;AI-generated content may be incorrect.">
          <a:extLst>
            <a:ext uri="{FF2B5EF4-FFF2-40B4-BE49-F238E27FC236}">
              <a16:creationId xmlns:a16="http://schemas.microsoft.com/office/drawing/2014/main" id="{0E17E6A7-E30F-A932-A50D-7B27AA287C8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708400" y="9912350"/>
          <a:ext cx="2533650" cy="1390650"/>
        </a:xfrm>
        <a:prstGeom prst="rect">
          <a:avLst/>
        </a:prstGeom>
      </xdr:spPr>
    </xdr:pic>
    <xdr:clientData/>
  </xdr:twoCellAnchor>
  <xdr:twoCellAnchor editAs="oneCell">
    <xdr:from>
      <xdr:col>6</xdr:col>
      <xdr:colOff>76200</xdr:colOff>
      <xdr:row>9</xdr:row>
      <xdr:rowOff>63500</xdr:rowOff>
    </xdr:from>
    <xdr:to>
      <xdr:col>6</xdr:col>
      <xdr:colOff>2679700</xdr:colOff>
      <xdr:row>9</xdr:row>
      <xdr:rowOff>1460500</xdr:rowOff>
    </xdr:to>
    <xdr:pic>
      <xdr:nvPicPr>
        <xdr:cNvPr id="8" name="Picture 7">
          <a:extLst>
            <a:ext uri="{FF2B5EF4-FFF2-40B4-BE49-F238E27FC236}">
              <a16:creationId xmlns:a16="http://schemas.microsoft.com/office/drawing/2014/main" id="{61164C8F-73A9-88B2-1D37-2D40E1BCA65E}"/>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saturation sat="200000"/>
                  </a14:imgEffect>
                </a14:imgLayer>
              </a14:imgProps>
            </a:ext>
          </a:extLst>
        </a:blip>
        <a:srcRect b="4758"/>
        <a:stretch>
          <a:fillRect/>
        </a:stretch>
      </xdr:blipFill>
      <xdr:spPr>
        <a:xfrm>
          <a:off x="3708400" y="11461750"/>
          <a:ext cx="2603500" cy="1397000"/>
        </a:xfrm>
        <a:prstGeom prst="rect">
          <a:avLst/>
        </a:prstGeom>
      </xdr:spPr>
    </xdr:pic>
    <xdr:clientData/>
  </xdr:twoCellAnchor>
  <xdr:twoCellAnchor editAs="oneCell">
    <xdr:from>
      <xdr:col>6</xdr:col>
      <xdr:colOff>82550</xdr:colOff>
      <xdr:row>10</xdr:row>
      <xdr:rowOff>57150</xdr:rowOff>
    </xdr:from>
    <xdr:to>
      <xdr:col>6</xdr:col>
      <xdr:colOff>2679700</xdr:colOff>
      <xdr:row>10</xdr:row>
      <xdr:rowOff>1457550</xdr:rowOff>
    </xdr:to>
    <xdr:pic>
      <xdr:nvPicPr>
        <xdr:cNvPr id="9" name="Picture 8" descr="A road with a sign and power lines&#10;&#10;AI-generated content may be incorrect.">
          <a:extLst>
            <a:ext uri="{FF2B5EF4-FFF2-40B4-BE49-F238E27FC236}">
              <a16:creationId xmlns:a16="http://schemas.microsoft.com/office/drawing/2014/main" id="{10FC67F2-82A3-4B51-2E8A-90F09A1E96C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14750" y="13011150"/>
          <a:ext cx="2597150" cy="1400400"/>
        </a:xfrm>
        <a:prstGeom prst="rect">
          <a:avLst/>
        </a:prstGeom>
      </xdr:spPr>
    </xdr:pic>
    <xdr:clientData/>
  </xdr:twoCellAnchor>
  <xdr:twoCellAnchor editAs="oneCell">
    <xdr:from>
      <xdr:col>6</xdr:col>
      <xdr:colOff>88900</xdr:colOff>
      <xdr:row>12</xdr:row>
      <xdr:rowOff>63500</xdr:rowOff>
    </xdr:from>
    <xdr:to>
      <xdr:col>6</xdr:col>
      <xdr:colOff>2717800</xdr:colOff>
      <xdr:row>12</xdr:row>
      <xdr:rowOff>1460500</xdr:rowOff>
    </xdr:to>
    <xdr:pic>
      <xdr:nvPicPr>
        <xdr:cNvPr id="11" name="Picture 10">
          <a:extLst>
            <a:ext uri="{FF2B5EF4-FFF2-40B4-BE49-F238E27FC236}">
              <a16:creationId xmlns:a16="http://schemas.microsoft.com/office/drawing/2014/main" id="{AE17D59D-BA50-1F88-3719-8C0F46AD12C3}"/>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saturation sat="200000"/>
                  </a14:imgEffect>
                </a14:imgLayer>
              </a14:imgProps>
            </a:ext>
          </a:extLst>
        </a:blip>
        <a:srcRect/>
        <a:stretch/>
      </xdr:blipFill>
      <xdr:spPr>
        <a:xfrm>
          <a:off x="3721100" y="16129000"/>
          <a:ext cx="2628900" cy="1397000"/>
        </a:xfrm>
        <a:prstGeom prst="rect">
          <a:avLst/>
        </a:prstGeom>
      </xdr:spPr>
    </xdr:pic>
    <xdr:clientData/>
  </xdr:twoCellAnchor>
  <xdr:twoCellAnchor editAs="oneCell">
    <xdr:from>
      <xdr:col>6</xdr:col>
      <xdr:colOff>63500</xdr:colOff>
      <xdr:row>13</xdr:row>
      <xdr:rowOff>50800</xdr:rowOff>
    </xdr:from>
    <xdr:to>
      <xdr:col>6</xdr:col>
      <xdr:colOff>2660650</xdr:colOff>
      <xdr:row>13</xdr:row>
      <xdr:rowOff>1511300</xdr:rowOff>
    </xdr:to>
    <xdr:pic>
      <xdr:nvPicPr>
        <xdr:cNvPr id="12" name="Picture 11">
          <a:extLst>
            <a:ext uri="{FF2B5EF4-FFF2-40B4-BE49-F238E27FC236}">
              <a16:creationId xmlns:a16="http://schemas.microsoft.com/office/drawing/2014/main" id="{5B122540-F9FE-5381-0B74-F995AEDF6EA6}"/>
            </a:ext>
          </a:extLst>
        </xdr:cNvPr>
        <xdr:cNvPicPr>
          <a:picLocks noChangeAspect="1"/>
        </xdr:cNvPicPr>
      </xdr:nvPicPr>
      <xdr:blipFill>
        <a:blip xmlns:r="http://schemas.openxmlformats.org/officeDocument/2006/relationships" r:embed="rId14">
          <a:extLst>
            <a:ext uri="{BEBA8EAE-BF5A-486C-A8C5-ECC9F3942E4B}">
              <a14:imgProps xmlns:a14="http://schemas.microsoft.com/office/drawing/2010/main">
                <a14:imgLayer r:embed="rId15">
                  <a14:imgEffect>
                    <a14:saturation sat="200000"/>
                  </a14:imgEffect>
                </a14:imgLayer>
              </a14:imgProps>
            </a:ext>
          </a:extLst>
        </a:blip>
        <a:srcRect l="1" t="14668" r="272" b="1396"/>
        <a:stretch>
          <a:fillRect/>
        </a:stretch>
      </xdr:blipFill>
      <xdr:spPr>
        <a:xfrm>
          <a:off x="3695700" y="17672050"/>
          <a:ext cx="2597150" cy="1460500"/>
        </a:xfrm>
        <a:prstGeom prst="rect">
          <a:avLst/>
        </a:prstGeom>
      </xdr:spPr>
    </xdr:pic>
    <xdr:clientData/>
  </xdr:twoCellAnchor>
  <xdr:twoCellAnchor editAs="oneCell">
    <xdr:from>
      <xdr:col>6</xdr:col>
      <xdr:colOff>57150</xdr:colOff>
      <xdr:row>15</xdr:row>
      <xdr:rowOff>63500</xdr:rowOff>
    </xdr:from>
    <xdr:to>
      <xdr:col>6</xdr:col>
      <xdr:colOff>2698750</xdr:colOff>
      <xdr:row>15</xdr:row>
      <xdr:rowOff>1453100</xdr:rowOff>
    </xdr:to>
    <xdr:pic>
      <xdr:nvPicPr>
        <xdr:cNvPr id="14" name="Picture 13" descr="A couple of white buildings with blue roof&#10;&#10;AI-generated content may be incorrect.">
          <a:extLst>
            <a:ext uri="{FF2B5EF4-FFF2-40B4-BE49-F238E27FC236}">
              <a16:creationId xmlns:a16="http://schemas.microsoft.com/office/drawing/2014/main" id="{9ACBD3FE-5EE9-2696-A559-67E79E553B2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689350" y="20796250"/>
          <a:ext cx="2641600" cy="1389600"/>
        </a:xfrm>
        <a:prstGeom prst="rect">
          <a:avLst/>
        </a:prstGeom>
      </xdr:spPr>
    </xdr:pic>
    <xdr:clientData/>
  </xdr:twoCellAnchor>
  <xdr:twoCellAnchor editAs="oneCell">
    <xdr:from>
      <xdr:col>7</xdr:col>
      <xdr:colOff>107950</xdr:colOff>
      <xdr:row>15</xdr:row>
      <xdr:rowOff>76200</xdr:rowOff>
    </xdr:from>
    <xdr:to>
      <xdr:col>7</xdr:col>
      <xdr:colOff>2501900</xdr:colOff>
      <xdr:row>15</xdr:row>
      <xdr:rowOff>1479550</xdr:rowOff>
    </xdr:to>
    <xdr:pic>
      <xdr:nvPicPr>
        <xdr:cNvPr id="17" name="Picture 16">
          <a:extLst>
            <a:ext uri="{FF2B5EF4-FFF2-40B4-BE49-F238E27FC236}">
              <a16:creationId xmlns:a16="http://schemas.microsoft.com/office/drawing/2014/main" id="{5BFA9337-98B9-0871-56EA-196630484F3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521450" y="20808950"/>
          <a:ext cx="2393950" cy="140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63500</xdr:colOff>
      <xdr:row>16</xdr:row>
      <xdr:rowOff>38100</xdr:rowOff>
    </xdr:from>
    <xdr:to>
      <xdr:col>6</xdr:col>
      <xdr:colOff>2692400</xdr:colOff>
      <xdr:row>16</xdr:row>
      <xdr:rowOff>1466850</xdr:rowOff>
    </xdr:to>
    <xdr:pic>
      <xdr:nvPicPr>
        <xdr:cNvPr id="22" name="Picture 21">
          <a:extLst>
            <a:ext uri="{FF2B5EF4-FFF2-40B4-BE49-F238E27FC236}">
              <a16:creationId xmlns:a16="http://schemas.microsoft.com/office/drawing/2014/main" id="{E9CF526D-FA8C-465B-D435-7E2579F57ECA}"/>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695700" y="22326600"/>
          <a:ext cx="262890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63500</xdr:colOff>
      <xdr:row>16</xdr:row>
      <xdr:rowOff>44450</xdr:rowOff>
    </xdr:from>
    <xdr:to>
      <xdr:col>7</xdr:col>
      <xdr:colOff>2514600</xdr:colOff>
      <xdr:row>16</xdr:row>
      <xdr:rowOff>1473200</xdr:rowOff>
    </xdr:to>
    <xdr:pic>
      <xdr:nvPicPr>
        <xdr:cNvPr id="23" name="Picture 22">
          <a:extLst>
            <a:ext uri="{FF2B5EF4-FFF2-40B4-BE49-F238E27FC236}">
              <a16:creationId xmlns:a16="http://schemas.microsoft.com/office/drawing/2014/main" id="{7192143D-DFCB-7A77-BF85-DF09F96DC79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477000" y="22332950"/>
          <a:ext cx="245110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101600</xdr:colOff>
      <xdr:row>17</xdr:row>
      <xdr:rowOff>107950</xdr:rowOff>
    </xdr:from>
    <xdr:to>
      <xdr:col>6</xdr:col>
      <xdr:colOff>2705100</xdr:colOff>
      <xdr:row>17</xdr:row>
      <xdr:rowOff>1498600</xdr:rowOff>
    </xdr:to>
    <xdr:pic>
      <xdr:nvPicPr>
        <xdr:cNvPr id="24" name="Picture 23">
          <a:extLst>
            <a:ext uri="{FF2B5EF4-FFF2-40B4-BE49-F238E27FC236}">
              <a16:creationId xmlns:a16="http://schemas.microsoft.com/office/drawing/2014/main" id="{089B7B32-D0CB-4636-8607-4DD5BCAA171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733800" y="23952200"/>
          <a:ext cx="260350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107950</xdr:colOff>
      <xdr:row>17</xdr:row>
      <xdr:rowOff>120650</xdr:rowOff>
    </xdr:from>
    <xdr:to>
      <xdr:col>7</xdr:col>
      <xdr:colOff>2476500</xdr:colOff>
      <xdr:row>17</xdr:row>
      <xdr:rowOff>1470650</xdr:rowOff>
    </xdr:to>
    <xdr:pic>
      <xdr:nvPicPr>
        <xdr:cNvPr id="25" name="Picture 24">
          <a:extLst>
            <a:ext uri="{FF2B5EF4-FFF2-40B4-BE49-F238E27FC236}">
              <a16:creationId xmlns:a16="http://schemas.microsoft.com/office/drawing/2014/main" id="{B0E62EE4-A5B0-4868-87B1-C97435513C4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521450" y="23964900"/>
          <a:ext cx="2368550" cy="135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101600</xdr:colOff>
      <xdr:row>11</xdr:row>
      <xdr:rowOff>69850</xdr:rowOff>
    </xdr:from>
    <xdr:to>
      <xdr:col>6</xdr:col>
      <xdr:colOff>2667000</xdr:colOff>
      <xdr:row>11</xdr:row>
      <xdr:rowOff>1485900</xdr:rowOff>
    </xdr:to>
    <xdr:pic>
      <xdr:nvPicPr>
        <xdr:cNvPr id="27" name="Picture 26">
          <a:extLst>
            <a:ext uri="{FF2B5EF4-FFF2-40B4-BE49-F238E27FC236}">
              <a16:creationId xmlns:a16="http://schemas.microsoft.com/office/drawing/2014/main" id="{8ED86208-A066-236C-6A17-2533F8498AB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33800" y="14579600"/>
          <a:ext cx="25654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63500</xdr:colOff>
      <xdr:row>14</xdr:row>
      <xdr:rowOff>76200</xdr:rowOff>
    </xdr:from>
    <xdr:to>
      <xdr:col>6</xdr:col>
      <xdr:colOff>2673350</xdr:colOff>
      <xdr:row>14</xdr:row>
      <xdr:rowOff>1441450</xdr:rowOff>
    </xdr:to>
    <xdr:pic>
      <xdr:nvPicPr>
        <xdr:cNvPr id="28" name="Picture 27">
          <a:extLst>
            <a:ext uri="{FF2B5EF4-FFF2-40B4-BE49-F238E27FC236}">
              <a16:creationId xmlns:a16="http://schemas.microsoft.com/office/drawing/2014/main" id="{46F8CE4D-B3EF-03BE-C5C4-6B7ABF5B7B7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695700" y="19253200"/>
          <a:ext cx="2609850"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view="pageBreakPreview" zoomScale="84" zoomScaleNormal="84" zoomScaleSheetLayoutView="84" workbookViewId="0">
      <pane ySplit="2" topLeftCell="A5" activePane="bottomLeft" state="frozen"/>
      <selection pane="bottomLeft" activeCell="E9" sqref="E9"/>
    </sheetView>
  </sheetViews>
  <sheetFormatPr defaultColWidth="9.36328125" defaultRowHeight="23" x14ac:dyDescent="0.95"/>
  <cols>
    <col min="1" max="1" width="5.1796875" style="4" bestFit="1" customWidth="1"/>
    <col min="2" max="2" width="92.81640625" style="3" customWidth="1"/>
    <col min="3" max="3" width="8.90625" style="5" customWidth="1"/>
    <col min="4" max="4" width="9.36328125" style="4" customWidth="1"/>
    <col min="5" max="5" width="11.81640625" style="3" customWidth="1"/>
    <col min="6" max="6" width="18.453125" style="3" customWidth="1"/>
    <col min="7" max="247" width="9.36328125" style="3"/>
    <col min="248" max="248" width="7.1796875" style="3" customWidth="1"/>
    <col min="249" max="249" width="85.453125" style="3" customWidth="1"/>
    <col min="250" max="250" width="10.453125" style="3" bestFit="1" customWidth="1"/>
    <col min="251" max="251" width="9.36328125" style="3" bestFit="1"/>
    <col min="252" max="252" width="11.08984375" style="3" customWidth="1"/>
    <col min="253" max="253" width="13.1796875" style="3" bestFit="1" customWidth="1"/>
    <col min="254" max="254" width="29.1796875" style="3" customWidth="1"/>
    <col min="255" max="503" width="9.36328125" style="3"/>
    <col min="504" max="504" width="7.1796875" style="3" customWidth="1"/>
    <col min="505" max="505" width="85.453125" style="3" customWidth="1"/>
    <col min="506" max="506" width="10.453125" style="3" bestFit="1" customWidth="1"/>
    <col min="507" max="507" width="9.36328125" style="3" bestFit="1"/>
    <col min="508" max="508" width="11.08984375" style="3" customWidth="1"/>
    <col min="509" max="509" width="13.1796875" style="3" bestFit="1" customWidth="1"/>
    <col min="510" max="510" width="29.1796875" style="3" customWidth="1"/>
    <col min="511" max="759" width="9.36328125" style="3"/>
    <col min="760" max="760" width="7.1796875" style="3" customWidth="1"/>
    <col min="761" max="761" width="85.453125" style="3" customWidth="1"/>
    <col min="762" max="762" width="10.453125" style="3" bestFit="1" customWidth="1"/>
    <col min="763" max="763" width="9.36328125" style="3" bestFit="1"/>
    <col min="764" max="764" width="11.08984375" style="3" customWidth="1"/>
    <col min="765" max="765" width="13.1796875" style="3" bestFit="1" customWidth="1"/>
    <col min="766" max="766" width="29.1796875" style="3" customWidth="1"/>
    <col min="767" max="1015" width="9.36328125" style="3"/>
    <col min="1016" max="1016" width="7.1796875" style="3" customWidth="1"/>
    <col min="1017" max="1017" width="85.453125" style="3" customWidth="1"/>
    <col min="1018" max="1018" width="10.453125" style="3" bestFit="1" customWidth="1"/>
    <col min="1019" max="1019" width="9.36328125" style="3" bestFit="1"/>
    <col min="1020" max="1020" width="11.08984375" style="3" customWidth="1"/>
    <col min="1021" max="1021" width="13.1796875" style="3" bestFit="1" customWidth="1"/>
    <col min="1022" max="1022" width="29.1796875" style="3" customWidth="1"/>
    <col min="1023" max="1271" width="9.36328125" style="3"/>
    <col min="1272" max="1272" width="7.1796875" style="3" customWidth="1"/>
    <col min="1273" max="1273" width="85.453125" style="3" customWidth="1"/>
    <col min="1274" max="1274" width="10.453125" style="3" bestFit="1" customWidth="1"/>
    <col min="1275" max="1275" width="9.36328125" style="3" bestFit="1"/>
    <col min="1276" max="1276" width="11.08984375" style="3" customWidth="1"/>
    <col min="1277" max="1277" width="13.1796875" style="3" bestFit="1" customWidth="1"/>
    <col min="1278" max="1278" width="29.1796875" style="3" customWidth="1"/>
    <col min="1279" max="1527" width="9.36328125" style="3"/>
    <col min="1528" max="1528" width="7.1796875" style="3" customWidth="1"/>
    <col min="1529" max="1529" width="85.453125" style="3" customWidth="1"/>
    <col min="1530" max="1530" width="10.453125" style="3" bestFit="1" customWidth="1"/>
    <col min="1531" max="1531" width="9.36328125" style="3" bestFit="1"/>
    <col min="1532" max="1532" width="11.08984375" style="3" customWidth="1"/>
    <col min="1533" max="1533" width="13.1796875" style="3" bestFit="1" customWidth="1"/>
    <col min="1534" max="1534" width="29.1796875" style="3" customWidth="1"/>
    <col min="1535" max="1783" width="9.36328125" style="3"/>
    <col min="1784" max="1784" width="7.1796875" style="3" customWidth="1"/>
    <col min="1785" max="1785" width="85.453125" style="3" customWidth="1"/>
    <col min="1786" max="1786" width="10.453125" style="3" bestFit="1" customWidth="1"/>
    <col min="1787" max="1787" width="9.36328125" style="3" bestFit="1"/>
    <col min="1788" max="1788" width="11.08984375" style="3" customWidth="1"/>
    <col min="1789" max="1789" width="13.1796875" style="3" bestFit="1" customWidth="1"/>
    <col min="1790" max="1790" width="29.1796875" style="3" customWidth="1"/>
    <col min="1791" max="2039" width="9.36328125" style="3"/>
    <col min="2040" max="2040" width="7.1796875" style="3" customWidth="1"/>
    <col min="2041" max="2041" width="85.453125" style="3" customWidth="1"/>
    <col min="2042" max="2042" width="10.453125" style="3" bestFit="1" customWidth="1"/>
    <col min="2043" max="2043" width="9.36328125" style="3" bestFit="1"/>
    <col min="2044" max="2044" width="11.08984375" style="3" customWidth="1"/>
    <col min="2045" max="2045" width="13.1796875" style="3" bestFit="1" customWidth="1"/>
    <col min="2046" max="2046" width="29.1796875" style="3" customWidth="1"/>
    <col min="2047" max="2295" width="9.36328125" style="3"/>
    <col min="2296" max="2296" width="7.1796875" style="3" customWidth="1"/>
    <col min="2297" max="2297" width="85.453125" style="3" customWidth="1"/>
    <col min="2298" max="2298" width="10.453125" style="3" bestFit="1" customWidth="1"/>
    <col min="2299" max="2299" width="9.36328125" style="3" bestFit="1"/>
    <col min="2300" max="2300" width="11.08984375" style="3" customWidth="1"/>
    <col min="2301" max="2301" width="13.1796875" style="3" bestFit="1" customWidth="1"/>
    <col min="2302" max="2302" width="29.1796875" style="3" customWidth="1"/>
    <col min="2303" max="2551" width="9.36328125" style="3"/>
    <col min="2552" max="2552" width="7.1796875" style="3" customWidth="1"/>
    <col min="2553" max="2553" width="85.453125" style="3" customWidth="1"/>
    <col min="2554" max="2554" width="10.453125" style="3" bestFit="1" customWidth="1"/>
    <col min="2555" max="2555" width="9.36328125" style="3" bestFit="1"/>
    <col min="2556" max="2556" width="11.08984375" style="3" customWidth="1"/>
    <col min="2557" max="2557" width="13.1796875" style="3" bestFit="1" customWidth="1"/>
    <col min="2558" max="2558" width="29.1796875" style="3" customWidth="1"/>
    <col min="2559" max="2807" width="9.36328125" style="3"/>
    <col min="2808" max="2808" width="7.1796875" style="3" customWidth="1"/>
    <col min="2809" max="2809" width="85.453125" style="3" customWidth="1"/>
    <col min="2810" max="2810" width="10.453125" style="3" bestFit="1" customWidth="1"/>
    <col min="2811" max="2811" width="9.36328125" style="3" bestFit="1"/>
    <col min="2812" max="2812" width="11.08984375" style="3" customWidth="1"/>
    <col min="2813" max="2813" width="13.1796875" style="3" bestFit="1" customWidth="1"/>
    <col min="2814" max="2814" width="29.1796875" style="3" customWidth="1"/>
    <col min="2815" max="3063" width="9.36328125" style="3"/>
    <col min="3064" max="3064" width="7.1796875" style="3" customWidth="1"/>
    <col min="3065" max="3065" width="85.453125" style="3" customWidth="1"/>
    <col min="3066" max="3066" width="10.453125" style="3" bestFit="1" customWidth="1"/>
    <col min="3067" max="3067" width="9.36328125" style="3" bestFit="1"/>
    <col min="3068" max="3068" width="11.08984375" style="3" customWidth="1"/>
    <col min="3069" max="3069" width="13.1796875" style="3" bestFit="1" customWidth="1"/>
    <col min="3070" max="3070" width="29.1796875" style="3" customWidth="1"/>
    <col min="3071" max="3319" width="9.36328125" style="3"/>
    <col min="3320" max="3320" width="7.1796875" style="3" customWidth="1"/>
    <col min="3321" max="3321" width="85.453125" style="3" customWidth="1"/>
    <col min="3322" max="3322" width="10.453125" style="3" bestFit="1" customWidth="1"/>
    <col min="3323" max="3323" width="9.36328125" style="3" bestFit="1"/>
    <col min="3324" max="3324" width="11.08984375" style="3" customWidth="1"/>
    <col min="3325" max="3325" width="13.1796875" style="3" bestFit="1" customWidth="1"/>
    <col min="3326" max="3326" width="29.1796875" style="3" customWidth="1"/>
    <col min="3327" max="3575" width="9.36328125" style="3"/>
    <col min="3576" max="3576" width="7.1796875" style="3" customWidth="1"/>
    <col min="3577" max="3577" width="85.453125" style="3" customWidth="1"/>
    <col min="3578" max="3578" width="10.453125" style="3" bestFit="1" customWidth="1"/>
    <col min="3579" max="3579" width="9.36328125" style="3" bestFit="1"/>
    <col min="3580" max="3580" width="11.08984375" style="3" customWidth="1"/>
    <col min="3581" max="3581" width="13.1796875" style="3" bestFit="1" customWidth="1"/>
    <col min="3582" max="3582" width="29.1796875" style="3" customWidth="1"/>
    <col min="3583" max="3831" width="9.36328125" style="3"/>
    <col min="3832" max="3832" width="7.1796875" style="3" customWidth="1"/>
    <col min="3833" max="3833" width="85.453125" style="3" customWidth="1"/>
    <col min="3834" max="3834" width="10.453125" style="3" bestFit="1" customWidth="1"/>
    <col min="3835" max="3835" width="9.36328125" style="3" bestFit="1"/>
    <col min="3836" max="3836" width="11.08984375" style="3" customWidth="1"/>
    <col min="3837" max="3837" width="13.1796875" style="3" bestFit="1" customWidth="1"/>
    <col min="3838" max="3838" width="29.1796875" style="3" customWidth="1"/>
    <col min="3839" max="4087" width="9.36328125" style="3"/>
    <col min="4088" max="4088" width="7.1796875" style="3" customWidth="1"/>
    <col min="4089" max="4089" width="85.453125" style="3" customWidth="1"/>
    <col min="4090" max="4090" width="10.453125" style="3" bestFit="1" customWidth="1"/>
    <col min="4091" max="4091" width="9.36328125" style="3" bestFit="1"/>
    <col min="4092" max="4092" width="11.08984375" style="3" customWidth="1"/>
    <col min="4093" max="4093" width="13.1796875" style="3" bestFit="1" customWidth="1"/>
    <col min="4094" max="4094" width="29.1796875" style="3" customWidth="1"/>
    <col min="4095" max="4343" width="9.36328125" style="3"/>
    <col min="4344" max="4344" width="7.1796875" style="3" customWidth="1"/>
    <col min="4345" max="4345" width="85.453125" style="3" customWidth="1"/>
    <col min="4346" max="4346" width="10.453125" style="3" bestFit="1" customWidth="1"/>
    <col min="4347" max="4347" width="9.36328125" style="3" bestFit="1"/>
    <col min="4348" max="4348" width="11.08984375" style="3" customWidth="1"/>
    <col min="4349" max="4349" width="13.1796875" style="3" bestFit="1" customWidth="1"/>
    <col min="4350" max="4350" width="29.1796875" style="3" customWidth="1"/>
    <col min="4351" max="4599" width="9.36328125" style="3"/>
    <col min="4600" max="4600" width="7.1796875" style="3" customWidth="1"/>
    <col min="4601" max="4601" width="85.453125" style="3" customWidth="1"/>
    <col min="4602" max="4602" width="10.453125" style="3" bestFit="1" customWidth="1"/>
    <col min="4603" max="4603" width="9.36328125" style="3" bestFit="1"/>
    <col min="4604" max="4604" width="11.08984375" style="3" customWidth="1"/>
    <col min="4605" max="4605" width="13.1796875" style="3" bestFit="1" customWidth="1"/>
    <col min="4606" max="4606" width="29.1796875" style="3" customWidth="1"/>
    <col min="4607" max="4855" width="9.36328125" style="3"/>
    <col min="4856" max="4856" width="7.1796875" style="3" customWidth="1"/>
    <col min="4857" max="4857" width="85.453125" style="3" customWidth="1"/>
    <col min="4858" max="4858" width="10.453125" style="3" bestFit="1" customWidth="1"/>
    <col min="4859" max="4859" width="9.36328125" style="3" bestFit="1"/>
    <col min="4860" max="4860" width="11.08984375" style="3" customWidth="1"/>
    <col min="4861" max="4861" width="13.1796875" style="3" bestFit="1" customWidth="1"/>
    <col min="4862" max="4862" width="29.1796875" style="3" customWidth="1"/>
    <col min="4863" max="5111" width="9.36328125" style="3"/>
    <col min="5112" max="5112" width="7.1796875" style="3" customWidth="1"/>
    <col min="5113" max="5113" width="85.453125" style="3" customWidth="1"/>
    <col min="5114" max="5114" width="10.453125" style="3" bestFit="1" customWidth="1"/>
    <col min="5115" max="5115" width="9.36328125" style="3" bestFit="1"/>
    <col min="5116" max="5116" width="11.08984375" style="3" customWidth="1"/>
    <col min="5117" max="5117" width="13.1796875" style="3" bestFit="1" customWidth="1"/>
    <col min="5118" max="5118" width="29.1796875" style="3" customWidth="1"/>
    <col min="5119" max="5367" width="9.36328125" style="3"/>
    <col min="5368" max="5368" width="7.1796875" style="3" customWidth="1"/>
    <col min="5369" max="5369" width="85.453125" style="3" customWidth="1"/>
    <col min="5370" max="5370" width="10.453125" style="3" bestFit="1" customWidth="1"/>
    <col min="5371" max="5371" width="9.36328125" style="3" bestFit="1"/>
    <col min="5372" max="5372" width="11.08984375" style="3" customWidth="1"/>
    <col min="5373" max="5373" width="13.1796875" style="3" bestFit="1" customWidth="1"/>
    <col min="5374" max="5374" width="29.1796875" style="3" customWidth="1"/>
    <col min="5375" max="5623" width="9.36328125" style="3"/>
    <col min="5624" max="5624" width="7.1796875" style="3" customWidth="1"/>
    <col min="5625" max="5625" width="85.453125" style="3" customWidth="1"/>
    <col min="5626" max="5626" width="10.453125" style="3" bestFit="1" customWidth="1"/>
    <col min="5627" max="5627" width="9.36328125" style="3" bestFit="1"/>
    <col min="5628" max="5628" width="11.08984375" style="3" customWidth="1"/>
    <col min="5629" max="5629" width="13.1796875" style="3" bestFit="1" customWidth="1"/>
    <col min="5630" max="5630" width="29.1796875" style="3" customWidth="1"/>
    <col min="5631" max="5879" width="9.36328125" style="3"/>
    <col min="5880" max="5880" width="7.1796875" style="3" customWidth="1"/>
    <col min="5881" max="5881" width="85.453125" style="3" customWidth="1"/>
    <col min="5882" max="5882" width="10.453125" style="3" bestFit="1" customWidth="1"/>
    <col min="5883" max="5883" width="9.36328125" style="3" bestFit="1"/>
    <col min="5884" max="5884" width="11.08984375" style="3" customWidth="1"/>
    <col min="5885" max="5885" width="13.1796875" style="3" bestFit="1" customWidth="1"/>
    <col min="5886" max="5886" width="29.1796875" style="3" customWidth="1"/>
    <col min="5887" max="6135" width="9.36328125" style="3"/>
    <col min="6136" max="6136" width="7.1796875" style="3" customWidth="1"/>
    <col min="6137" max="6137" width="85.453125" style="3" customWidth="1"/>
    <col min="6138" max="6138" width="10.453125" style="3" bestFit="1" customWidth="1"/>
    <col min="6139" max="6139" width="9.36328125" style="3" bestFit="1"/>
    <col min="6140" max="6140" width="11.08984375" style="3" customWidth="1"/>
    <col min="6141" max="6141" width="13.1796875" style="3" bestFit="1" customWidth="1"/>
    <col min="6142" max="6142" width="29.1796875" style="3" customWidth="1"/>
    <col min="6143" max="6391" width="9.36328125" style="3"/>
    <col min="6392" max="6392" width="7.1796875" style="3" customWidth="1"/>
    <col min="6393" max="6393" width="85.453125" style="3" customWidth="1"/>
    <col min="6394" max="6394" width="10.453125" style="3" bestFit="1" customWidth="1"/>
    <col min="6395" max="6395" width="9.36328125" style="3" bestFit="1"/>
    <col min="6396" max="6396" width="11.08984375" style="3" customWidth="1"/>
    <col min="6397" max="6397" width="13.1796875" style="3" bestFit="1" customWidth="1"/>
    <col min="6398" max="6398" width="29.1796875" style="3" customWidth="1"/>
    <col min="6399" max="6647" width="9.36328125" style="3"/>
    <col min="6648" max="6648" width="7.1796875" style="3" customWidth="1"/>
    <col min="6649" max="6649" width="85.453125" style="3" customWidth="1"/>
    <col min="6650" max="6650" width="10.453125" style="3" bestFit="1" customWidth="1"/>
    <col min="6651" max="6651" width="9.36328125" style="3" bestFit="1"/>
    <col min="6652" max="6652" width="11.08984375" style="3" customWidth="1"/>
    <col min="6653" max="6653" width="13.1796875" style="3" bestFit="1" customWidth="1"/>
    <col min="6654" max="6654" width="29.1796875" style="3" customWidth="1"/>
    <col min="6655" max="6903" width="9.36328125" style="3"/>
    <col min="6904" max="6904" width="7.1796875" style="3" customWidth="1"/>
    <col min="6905" max="6905" width="85.453125" style="3" customWidth="1"/>
    <col min="6906" max="6906" width="10.453125" style="3" bestFit="1" customWidth="1"/>
    <col min="6907" max="6907" width="9.36328125" style="3" bestFit="1"/>
    <col min="6908" max="6908" width="11.08984375" style="3" customWidth="1"/>
    <col min="6909" max="6909" width="13.1796875" style="3" bestFit="1" customWidth="1"/>
    <col min="6910" max="6910" width="29.1796875" style="3" customWidth="1"/>
    <col min="6911" max="7159" width="9.36328125" style="3"/>
    <col min="7160" max="7160" width="7.1796875" style="3" customWidth="1"/>
    <col min="7161" max="7161" width="85.453125" style="3" customWidth="1"/>
    <col min="7162" max="7162" width="10.453125" style="3" bestFit="1" customWidth="1"/>
    <col min="7163" max="7163" width="9.36328125" style="3" bestFit="1"/>
    <col min="7164" max="7164" width="11.08984375" style="3" customWidth="1"/>
    <col min="7165" max="7165" width="13.1796875" style="3" bestFit="1" customWidth="1"/>
    <col min="7166" max="7166" width="29.1796875" style="3" customWidth="1"/>
    <col min="7167" max="7415" width="9.36328125" style="3"/>
    <col min="7416" max="7416" width="7.1796875" style="3" customWidth="1"/>
    <col min="7417" max="7417" width="85.453125" style="3" customWidth="1"/>
    <col min="7418" max="7418" width="10.453125" style="3" bestFit="1" customWidth="1"/>
    <col min="7419" max="7419" width="9.36328125" style="3" bestFit="1"/>
    <col min="7420" max="7420" width="11.08984375" style="3" customWidth="1"/>
    <col min="7421" max="7421" width="13.1796875" style="3" bestFit="1" customWidth="1"/>
    <col min="7422" max="7422" width="29.1796875" style="3" customWidth="1"/>
    <col min="7423" max="7671" width="9.36328125" style="3"/>
    <col min="7672" max="7672" width="7.1796875" style="3" customWidth="1"/>
    <col min="7673" max="7673" width="85.453125" style="3" customWidth="1"/>
    <col min="7674" max="7674" width="10.453125" style="3" bestFit="1" customWidth="1"/>
    <col min="7675" max="7675" width="9.36328125" style="3" bestFit="1"/>
    <col min="7676" max="7676" width="11.08984375" style="3" customWidth="1"/>
    <col min="7677" max="7677" width="13.1796875" style="3" bestFit="1" customWidth="1"/>
    <col min="7678" max="7678" width="29.1796875" style="3" customWidth="1"/>
    <col min="7679" max="7927" width="9.36328125" style="3"/>
    <col min="7928" max="7928" width="7.1796875" style="3" customWidth="1"/>
    <col min="7929" max="7929" width="85.453125" style="3" customWidth="1"/>
    <col min="7930" max="7930" width="10.453125" style="3" bestFit="1" customWidth="1"/>
    <col min="7931" max="7931" width="9.36328125" style="3" bestFit="1"/>
    <col min="7932" max="7932" width="11.08984375" style="3" customWidth="1"/>
    <col min="7933" max="7933" width="13.1796875" style="3" bestFit="1" customWidth="1"/>
    <col min="7934" max="7934" width="29.1796875" style="3" customWidth="1"/>
    <col min="7935" max="8183" width="9.36328125" style="3"/>
    <col min="8184" max="8184" width="7.1796875" style="3" customWidth="1"/>
    <col min="8185" max="8185" width="85.453125" style="3" customWidth="1"/>
    <col min="8186" max="8186" width="10.453125" style="3" bestFit="1" customWidth="1"/>
    <col min="8187" max="8187" width="9.36328125" style="3" bestFit="1"/>
    <col min="8188" max="8188" width="11.08984375" style="3" customWidth="1"/>
    <col min="8189" max="8189" width="13.1796875" style="3" bestFit="1" customWidth="1"/>
    <col min="8190" max="8190" width="29.1796875" style="3" customWidth="1"/>
    <col min="8191" max="8439" width="9.36328125" style="3"/>
    <col min="8440" max="8440" width="7.1796875" style="3" customWidth="1"/>
    <col min="8441" max="8441" width="85.453125" style="3" customWidth="1"/>
    <col min="8442" max="8442" width="10.453125" style="3" bestFit="1" customWidth="1"/>
    <col min="8443" max="8443" width="9.36328125" style="3" bestFit="1"/>
    <col min="8444" max="8444" width="11.08984375" style="3" customWidth="1"/>
    <col min="8445" max="8445" width="13.1796875" style="3" bestFit="1" customWidth="1"/>
    <col min="8446" max="8446" width="29.1796875" style="3" customWidth="1"/>
    <col min="8447" max="8695" width="9.36328125" style="3"/>
    <col min="8696" max="8696" width="7.1796875" style="3" customWidth="1"/>
    <col min="8697" max="8697" width="85.453125" style="3" customWidth="1"/>
    <col min="8698" max="8698" width="10.453125" style="3" bestFit="1" customWidth="1"/>
    <col min="8699" max="8699" width="9.36328125" style="3" bestFit="1"/>
    <col min="8700" max="8700" width="11.08984375" style="3" customWidth="1"/>
    <col min="8701" max="8701" width="13.1796875" style="3" bestFit="1" customWidth="1"/>
    <col min="8702" max="8702" width="29.1796875" style="3" customWidth="1"/>
    <col min="8703" max="8951" width="9.36328125" style="3"/>
    <col min="8952" max="8952" width="7.1796875" style="3" customWidth="1"/>
    <col min="8953" max="8953" width="85.453125" style="3" customWidth="1"/>
    <col min="8954" max="8954" width="10.453125" style="3" bestFit="1" customWidth="1"/>
    <col min="8955" max="8955" width="9.36328125" style="3" bestFit="1"/>
    <col min="8956" max="8956" width="11.08984375" style="3" customWidth="1"/>
    <col min="8957" max="8957" width="13.1796875" style="3" bestFit="1" customWidth="1"/>
    <col min="8958" max="8958" width="29.1796875" style="3" customWidth="1"/>
    <col min="8959" max="9207" width="9.36328125" style="3"/>
    <col min="9208" max="9208" width="7.1796875" style="3" customWidth="1"/>
    <col min="9209" max="9209" width="85.453125" style="3" customWidth="1"/>
    <col min="9210" max="9210" width="10.453125" style="3" bestFit="1" customWidth="1"/>
    <col min="9211" max="9211" width="9.36328125" style="3" bestFit="1"/>
    <col min="9212" max="9212" width="11.08984375" style="3" customWidth="1"/>
    <col min="9213" max="9213" width="13.1796875" style="3" bestFit="1" customWidth="1"/>
    <col min="9214" max="9214" width="29.1796875" style="3" customWidth="1"/>
    <col min="9215" max="9463" width="9.36328125" style="3"/>
    <col min="9464" max="9464" width="7.1796875" style="3" customWidth="1"/>
    <col min="9465" max="9465" width="85.453125" style="3" customWidth="1"/>
    <col min="9466" max="9466" width="10.453125" style="3" bestFit="1" customWidth="1"/>
    <col min="9467" max="9467" width="9.36328125" style="3" bestFit="1"/>
    <col min="9468" max="9468" width="11.08984375" style="3" customWidth="1"/>
    <col min="9469" max="9469" width="13.1796875" style="3" bestFit="1" customWidth="1"/>
    <col min="9470" max="9470" width="29.1796875" style="3" customWidth="1"/>
    <col min="9471" max="9719" width="9.36328125" style="3"/>
    <col min="9720" max="9720" width="7.1796875" style="3" customWidth="1"/>
    <col min="9721" max="9721" width="85.453125" style="3" customWidth="1"/>
    <col min="9722" max="9722" width="10.453125" style="3" bestFit="1" customWidth="1"/>
    <col min="9723" max="9723" width="9.36328125" style="3" bestFit="1"/>
    <col min="9724" max="9724" width="11.08984375" style="3" customWidth="1"/>
    <col min="9725" max="9725" width="13.1796875" style="3" bestFit="1" customWidth="1"/>
    <col min="9726" max="9726" width="29.1796875" style="3" customWidth="1"/>
    <col min="9727" max="9975" width="9.36328125" style="3"/>
    <col min="9976" max="9976" width="7.1796875" style="3" customWidth="1"/>
    <col min="9977" max="9977" width="85.453125" style="3" customWidth="1"/>
    <col min="9978" max="9978" width="10.453125" style="3" bestFit="1" customWidth="1"/>
    <col min="9979" max="9979" width="9.36328125" style="3" bestFit="1"/>
    <col min="9980" max="9980" width="11.08984375" style="3" customWidth="1"/>
    <col min="9981" max="9981" width="13.1796875" style="3" bestFit="1" customWidth="1"/>
    <col min="9982" max="9982" width="29.1796875" style="3" customWidth="1"/>
    <col min="9983" max="10231" width="9.36328125" style="3"/>
    <col min="10232" max="10232" width="7.1796875" style="3" customWidth="1"/>
    <col min="10233" max="10233" width="85.453125" style="3" customWidth="1"/>
    <col min="10234" max="10234" width="10.453125" style="3" bestFit="1" customWidth="1"/>
    <col min="10235" max="10235" width="9.36328125" style="3" bestFit="1"/>
    <col min="10236" max="10236" width="11.08984375" style="3" customWidth="1"/>
    <col min="10237" max="10237" width="13.1796875" style="3" bestFit="1" customWidth="1"/>
    <col min="10238" max="10238" width="29.1796875" style="3" customWidth="1"/>
    <col min="10239" max="10487" width="9.36328125" style="3"/>
    <col min="10488" max="10488" width="7.1796875" style="3" customWidth="1"/>
    <col min="10489" max="10489" width="85.453125" style="3" customWidth="1"/>
    <col min="10490" max="10490" width="10.453125" style="3" bestFit="1" customWidth="1"/>
    <col min="10491" max="10491" width="9.36328125" style="3" bestFit="1"/>
    <col min="10492" max="10492" width="11.08984375" style="3" customWidth="1"/>
    <col min="10493" max="10493" width="13.1796875" style="3" bestFit="1" customWidth="1"/>
    <col min="10494" max="10494" width="29.1796875" style="3" customWidth="1"/>
    <col min="10495" max="10743" width="9.36328125" style="3"/>
    <col min="10744" max="10744" width="7.1796875" style="3" customWidth="1"/>
    <col min="10745" max="10745" width="85.453125" style="3" customWidth="1"/>
    <col min="10746" max="10746" width="10.453125" style="3" bestFit="1" customWidth="1"/>
    <col min="10747" max="10747" width="9.36328125" style="3" bestFit="1"/>
    <col min="10748" max="10748" width="11.08984375" style="3" customWidth="1"/>
    <col min="10749" max="10749" width="13.1796875" style="3" bestFit="1" customWidth="1"/>
    <col min="10750" max="10750" width="29.1796875" style="3" customWidth="1"/>
    <col min="10751" max="10999" width="9.36328125" style="3"/>
    <col min="11000" max="11000" width="7.1796875" style="3" customWidth="1"/>
    <col min="11001" max="11001" width="85.453125" style="3" customWidth="1"/>
    <col min="11002" max="11002" width="10.453125" style="3" bestFit="1" customWidth="1"/>
    <col min="11003" max="11003" width="9.36328125" style="3" bestFit="1"/>
    <col min="11004" max="11004" width="11.08984375" style="3" customWidth="1"/>
    <col min="11005" max="11005" width="13.1796875" style="3" bestFit="1" customWidth="1"/>
    <col min="11006" max="11006" width="29.1796875" style="3" customWidth="1"/>
    <col min="11007" max="11255" width="9.36328125" style="3"/>
    <col min="11256" max="11256" width="7.1796875" style="3" customWidth="1"/>
    <col min="11257" max="11257" width="85.453125" style="3" customWidth="1"/>
    <col min="11258" max="11258" width="10.453125" style="3" bestFit="1" customWidth="1"/>
    <col min="11259" max="11259" width="9.36328125" style="3" bestFit="1"/>
    <col min="11260" max="11260" width="11.08984375" style="3" customWidth="1"/>
    <col min="11261" max="11261" width="13.1796875" style="3" bestFit="1" customWidth="1"/>
    <col min="11262" max="11262" width="29.1796875" style="3" customWidth="1"/>
    <col min="11263" max="11511" width="9.36328125" style="3"/>
    <col min="11512" max="11512" width="7.1796875" style="3" customWidth="1"/>
    <col min="11513" max="11513" width="85.453125" style="3" customWidth="1"/>
    <col min="11514" max="11514" width="10.453125" style="3" bestFit="1" customWidth="1"/>
    <col min="11515" max="11515" width="9.36328125" style="3" bestFit="1"/>
    <col min="11516" max="11516" width="11.08984375" style="3" customWidth="1"/>
    <col min="11517" max="11517" width="13.1796875" style="3" bestFit="1" customWidth="1"/>
    <col min="11518" max="11518" width="29.1796875" style="3" customWidth="1"/>
    <col min="11519" max="11767" width="9.36328125" style="3"/>
    <col min="11768" max="11768" width="7.1796875" style="3" customWidth="1"/>
    <col min="11769" max="11769" width="85.453125" style="3" customWidth="1"/>
    <col min="11770" max="11770" width="10.453125" style="3" bestFit="1" customWidth="1"/>
    <col min="11771" max="11771" width="9.36328125" style="3" bestFit="1"/>
    <col min="11772" max="11772" width="11.08984375" style="3" customWidth="1"/>
    <col min="11773" max="11773" width="13.1796875" style="3" bestFit="1" customWidth="1"/>
    <col min="11774" max="11774" width="29.1796875" style="3" customWidth="1"/>
    <col min="11775" max="12023" width="9.36328125" style="3"/>
    <col min="12024" max="12024" width="7.1796875" style="3" customWidth="1"/>
    <col min="12025" max="12025" width="85.453125" style="3" customWidth="1"/>
    <col min="12026" max="12026" width="10.453125" style="3" bestFit="1" customWidth="1"/>
    <col min="12027" max="12027" width="9.36328125" style="3" bestFit="1"/>
    <col min="12028" max="12028" width="11.08984375" style="3" customWidth="1"/>
    <col min="12029" max="12029" width="13.1796875" style="3" bestFit="1" customWidth="1"/>
    <col min="12030" max="12030" width="29.1796875" style="3" customWidth="1"/>
    <col min="12031" max="12279" width="9.36328125" style="3"/>
    <col min="12280" max="12280" width="7.1796875" style="3" customWidth="1"/>
    <col min="12281" max="12281" width="85.453125" style="3" customWidth="1"/>
    <col min="12282" max="12282" width="10.453125" style="3" bestFit="1" customWidth="1"/>
    <col min="12283" max="12283" width="9.36328125" style="3" bestFit="1"/>
    <col min="12284" max="12284" width="11.08984375" style="3" customWidth="1"/>
    <col min="12285" max="12285" width="13.1796875" style="3" bestFit="1" customWidth="1"/>
    <col min="12286" max="12286" width="29.1796875" style="3" customWidth="1"/>
    <col min="12287" max="12535" width="9.36328125" style="3"/>
    <col min="12536" max="12536" width="7.1796875" style="3" customWidth="1"/>
    <col min="12537" max="12537" width="85.453125" style="3" customWidth="1"/>
    <col min="12538" max="12538" width="10.453125" style="3" bestFit="1" customWidth="1"/>
    <col min="12539" max="12539" width="9.36328125" style="3" bestFit="1"/>
    <col min="12540" max="12540" width="11.08984375" style="3" customWidth="1"/>
    <col min="12541" max="12541" width="13.1796875" style="3" bestFit="1" customWidth="1"/>
    <col min="12542" max="12542" width="29.1796875" style="3" customWidth="1"/>
    <col min="12543" max="12791" width="9.36328125" style="3"/>
    <col min="12792" max="12792" width="7.1796875" style="3" customWidth="1"/>
    <col min="12793" max="12793" width="85.453125" style="3" customWidth="1"/>
    <col min="12794" max="12794" width="10.453125" style="3" bestFit="1" customWidth="1"/>
    <col min="12795" max="12795" width="9.36328125" style="3" bestFit="1"/>
    <col min="12796" max="12796" width="11.08984375" style="3" customWidth="1"/>
    <col min="12797" max="12797" width="13.1796875" style="3" bestFit="1" customWidth="1"/>
    <col min="12798" max="12798" width="29.1796875" style="3" customWidth="1"/>
    <col min="12799" max="13047" width="9.36328125" style="3"/>
    <col min="13048" max="13048" width="7.1796875" style="3" customWidth="1"/>
    <col min="13049" max="13049" width="85.453125" style="3" customWidth="1"/>
    <col min="13050" max="13050" width="10.453125" style="3" bestFit="1" customWidth="1"/>
    <col min="13051" max="13051" width="9.36328125" style="3" bestFit="1"/>
    <col min="13052" max="13052" width="11.08984375" style="3" customWidth="1"/>
    <col min="13053" max="13053" width="13.1796875" style="3" bestFit="1" customWidth="1"/>
    <col min="13054" max="13054" width="29.1796875" style="3" customWidth="1"/>
    <col min="13055" max="13303" width="9.36328125" style="3"/>
    <col min="13304" max="13304" width="7.1796875" style="3" customWidth="1"/>
    <col min="13305" max="13305" width="85.453125" style="3" customWidth="1"/>
    <col min="13306" max="13306" width="10.453125" style="3" bestFit="1" customWidth="1"/>
    <col min="13307" max="13307" width="9.36328125" style="3" bestFit="1"/>
    <col min="13308" max="13308" width="11.08984375" style="3" customWidth="1"/>
    <col min="13309" max="13309" width="13.1796875" style="3" bestFit="1" customWidth="1"/>
    <col min="13310" max="13310" width="29.1796875" style="3" customWidth="1"/>
    <col min="13311" max="13559" width="9.36328125" style="3"/>
    <col min="13560" max="13560" width="7.1796875" style="3" customWidth="1"/>
    <col min="13561" max="13561" width="85.453125" style="3" customWidth="1"/>
    <col min="13562" max="13562" width="10.453125" style="3" bestFit="1" customWidth="1"/>
    <col min="13563" max="13563" width="9.36328125" style="3" bestFit="1"/>
    <col min="13564" max="13564" width="11.08984375" style="3" customWidth="1"/>
    <col min="13565" max="13565" width="13.1796875" style="3" bestFit="1" customWidth="1"/>
    <col min="13566" max="13566" width="29.1796875" style="3" customWidth="1"/>
    <col min="13567" max="13815" width="9.36328125" style="3"/>
    <col min="13816" max="13816" width="7.1796875" style="3" customWidth="1"/>
    <col min="13817" max="13817" width="85.453125" style="3" customWidth="1"/>
    <col min="13818" max="13818" width="10.453125" style="3" bestFit="1" customWidth="1"/>
    <col min="13819" max="13819" width="9.36328125" style="3" bestFit="1"/>
    <col min="13820" max="13820" width="11.08984375" style="3" customWidth="1"/>
    <col min="13821" max="13821" width="13.1796875" style="3" bestFit="1" customWidth="1"/>
    <col min="13822" max="13822" width="29.1796875" style="3" customWidth="1"/>
    <col min="13823" max="14071" width="9.36328125" style="3"/>
    <col min="14072" max="14072" width="7.1796875" style="3" customWidth="1"/>
    <col min="14073" max="14073" width="85.453125" style="3" customWidth="1"/>
    <col min="14074" max="14074" width="10.453125" style="3" bestFit="1" customWidth="1"/>
    <col min="14075" max="14075" width="9.36328125" style="3" bestFit="1"/>
    <col min="14076" max="14076" width="11.08984375" style="3" customWidth="1"/>
    <col min="14077" max="14077" width="13.1796875" style="3" bestFit="1" customWidth="1"/>
    <col min="14078" max="14078" width="29.1796875" style="3" customWidth="1"/>
    <col min="14079" max="14327" width="9.36328125" style="3"/>
    <col min="14328" max="14328" width="7.1796875" style="3" customWidth="1"/>
    <col min="14329" max="14329" width="85.453125" style="3" customWidth="1"/>
    <col min="14330" max="14330" width="10.453125" style="3" bestFit="1" customWidth="1"/>
    <col min="14331" max="14331" width="9.36328125" style="3" bestFit="1"/>
    <col min="14332" max="14332" width="11.08984375" style="3" customWidth="1"/>
    <col min="14333" max="14333" width="13.1796875" style="3" bestFit="1" customWidth="1"/>
    <col min="14334" max="14334" width="29.1796875" style="3" customWidth="1"/>
    <col min="14335" max="14583" width="9.36328125" style="3"/>
    <col min="14584" max="14584" width="7.1796875" style="3" customWidth="1"/>
    <col min="14585" max="14585" width="85.453125" style="3" customWidth="1"/>
    <col min="14586" max="14586" width="10.453125" style="3" bestFit="1" customWidth="1"/>
    <col min="14587" max="14587" width="9.36328125" style="3" bestFit="1"/>
    <col min="14588" max="14588" width="11.08984375" style="3" customWidth="1"/>
    <col min="14589" max="14589" width="13.1796875" style="3" bestFit="1" customWidth="1"/>
    <col min="14590" max="14590" width="29.1796875" style="3" customWidth="1"/>
    <col min="14591" max="14839" width="9.36328125" style="3"/>
    <col min="14840" max="14840" width="7.1796875" style="3" customWidth="1"/>
    <col min="14841" max="14841" width="85.453125" style="3" customWidth="1"/>
    <col min="14842" max="14842" width="10.453125" style="3" bestFit="1" customWidth="1"/>
    <col min="14843" max="14843" width="9.36328125" style="3" bestFit="1"/>
    <col min="14844" max="14844" width="11.08984375" style="3" customWidth="1"/>
    <col min="14845" max="14845" width="13.1796875" style="3" bestFit="1" customWidth="1"/>
    <col min="14846" max="14846" width="29.1796875" style="3" customWidth="1"/>
    <col min="14847" max="15095" width="9.36328125" style="3"/>
    <col min="15096" max="15096" width="7.1796875" style="3" customWidth="1"/>
    <col min="15097" max="15097" width="85.453125" style="3" customWidth="1"/>
    <col min="15098" max="15098" width="10.453125" style="3" bestFit="1" customWidth="1"/>
    <col min="15099" max="15099" width="9.36328125" style="3" bestFit="1"/>
    <col min="15100" max="15100" width="11.08984375" style="3" customWidth="1"/>
    <col min="15101" max="15101" width="13.1796875" style="3" bestFit="1" customWidth="1"/>
    <col min="15102" max="15102" width="29.1796875" style="3" customWidth="1"/>
    <col min="15103" max="15351" width="9.36328125" style="3"/>
    <col min="15352" max="15352" width="7.1796875" style="3" customWidth="1"/>
    <col min="15353" max="15353" width="85.453125" style="3" customWidth="1"/>
    <col min="15354" max="15354" width="10.453125" style="3" bestFit="1" customWidth="1"/>
    <col min="15355" max="15355" width="9.36328125" style="3" bestFit="1"/>
    <col min="15356" max="15356" width="11.08984375" style="3" customWidth="1"/>
    <col min="15357" max="15357" width="13.1796875" style="3" bestFit="1" customWidth="1"/>
    <col min="15358" max="15358" width="29.1796875" style="3" customWidth="1"/>
    <col min="15359" max="15607" width="9.36328125" style="3"/>
    <col min="15608" max="15608" width="7.1796875" style="3" customWidth="1"/>
    <col min="15609" max="15609" width="85.453125" style="3" customWidth="1"/>
    <col min="15610" max="15610" width="10.453125" style="3" bestFit="1" customWidth="1"/>
    <col min="15611" max="15611" width="9.36328125" style="3" bestFit="1"/>
    <col min="15612" max="15612" width="11.08984375" style="3" customWidth="1"/>
    <col min="15613" max="15613" width="13.1796875" style="3" bestFit="1" customWidth="1"/>
    <col min="15614" max="15614" width="29.1796875" style="3" customWidth="1"/>
    <col min="15615" max="15863" width="9.36328125" style="3"/>
    <col min="15864" max="15864" width="7.1796875" style="3" customWidth="1"/>
    <col min="15865" max="15865" width="85.453125" style="3" customWidth="1"/>
    <col min="15866" max="15866" width="10.453125" style="3" bestFit="1" customWidth="1"/>
    <col min="15867" max="15867" width="9.36328125" style="3" bestFit="1"/>
    <col min="15868" max="15868" width="11.08984375" style="3" customWidth="1"/>
    <col min="15869" max="15869" width="13.1796875" style="3" bestFit="1" customWidth="1"/>
    <col min="15870" max="15870" width="29.1796875" style="3" customWidth="1"/>
    <col min="15871" max="16119" width="9.36328125" style="3"/>
    <col min="16120" max="16120" width="7.1796875" style="3" customWidth="1"/>
    <col min="16121" max="16121" width="85.453125" style="3" customWidth="1"/>
    <col min="16122" max="16122" width="10.453125" style="3" bestFit="1" customWidth="1"/>
    <col min="16123" max="16123" width="9.36328125" style="3" bestFit="1"/>
    <col min="16124" max="16124" width="11.08984375" style="3" customWidth="1"/>
    <col min="16125" max="16125" width="13.1796875" style="3" bestFit="1" customWidth="1"/>
    <col min="16126" max="16126" width="29.1796875" style="3" customWidth="1"/>
    <col min="16127" max="16384" width="9.36328125" style="3"/>
  </cols>
  <sheetData>
    <row r="1" spans="1:6" s="1" customFormat="1" ht="27.5" x14ac:dyDescent="0.35">
      <c r="A1" s="54" t="s">
        <v>24</v>
      </c>
      <c r="B1" s="55"/>
      <c r="C1" s="55"/>
      <c r="D1" s="55"/>
      <c r="E1" s="55"/>
      <c r="F1" s="55"/>
    </row>
    <row r="2" spans="1:6" s="2" customFormat="1" ht="39" customHeight="1" x14ac:dyDescent="0.35">
      <c r="A2" s="56" t="s">
        <v>5</v>
      </c>
      <c r="B2" s="56" t="s">
        <v>6</v>
      </c>
      <c r="C2" s="56" t="s">
        <v>7</v>
      </c>
      <c r="D2" s="56" t="s">
        <v>8</v>
      </c>
      <c r="E2" s="56" t="s">
        <v>9</v>
      </c>
      <c r="F2" s="57" t="s">
        <v>25</v>
      </c>
    </row>
    <row r="3" spans="1:6" x14ac:dyDescent="0.95">
      <c r="A3" s="58">
        <v>1</v>
      </c>
      <c r="B3" s="58" t="s">
        <v>18</v>
      </c>
      <c r="C3" s="58"/>
      <c r="D3" s="58"/>
      <c r="E3" s="59"/>
      <c r="F3" s="59"/>
    </row>
    <row r="4" spans="1:6" ht="191.5" customHeight="1" x14ac:dyDescent="0.95">
      <c r="A4" s="60" t="s">
        <v>13</v>
      </c>
      <c r="B4" s="61" t="s">
        <v>45</v>
      </c>
      <c r="C4" s="62" t="s">
        <v>15</v>
      </c>
      <c r="D4" s="63">
        <f>'compiled sheet'!J20</f>
        <v>60</v>
      </c>
      <c r="E4" s="64"/>
      <c r="F4" s="65"/>
    </row>
    <row r="5" spans="1:6" ht="120" x14ac:dyDescent="0.95">
      <c r="A5" s="60" t="s">
        <v>14</v>
      </c>
      <c r="B5" s="61" t="s">
        <v>46</v>
      </c>
      <c r="C5" s="62" t="s">
        <v>15</v>
      </c>
      <c r="D5" s="63">
        <f>'compiled sheet'!K20</f>
        <v>60</v>
      </c>
      <c r="E5" s="64"/>
      <c r="F5" s="65"/>
    </row>
    <row r="6" spans="1:6" x14ac:dyDescent="0.95">
      <c r="A6" s="66"/>
      <c r="B6" s="67"/>
      <c r="C6" s="68" t="s">
        <v>42</v>
      </c>
      <c r="D6" s="69"/>
      <c r="E6" s="70"/>
      <c r="F6" s="71">
        <f>SUM(F4:F5)</f>
        <v>0</v>
      </c>
    </row>
    <row r="7" spans="1:6" x14ac:dyDescent="0.95">
      <c r="A7" s="72"/>
      <c r="B7" s="73"/>
      <c r="C7" s="74" t="s">
        <v>16</v>
      </c>
      <c r="D7" s="75"/>
      <c r="E7" s="76"/>
      <c r="F7" s="77">
        <f>F6*18%</f>
        <v>0</v>
      </c>
    </row>
    <row r="8" spans="1:6" x14ac:dyDescent="0.95">
      <c r="A8" s="72"/>
      <c r="B8" s="73"/>
      <c r="C8" s="74" t="s">
        <v>17</v>
      </c>
      <c r="D8" s="75"/>
      <c r="E8" s="76"/>
      <c r="F8" s="77">
        <f>SUM(F6:F7)</f>
        <v>0</v>
      </c>
    </row>
  </sheetData>
  <mergeCells count="4">
    <mergeCell ref="A1:F1"/>
    <mergeCell ref="C6:E6"/>
    <mergeCell ref="C7:E7"/>
    <mergeCell ref="C8:E8"/>
  </mergeCells>
  <pageMargins left="0.25" right="0.25"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C92E-B911-4979-ACE0-9A6D510C7363}">
  <sheetPr>
    <tabColor rgb="FF00B050"/>
    <pageSetUpPr fitToPage="1"/>
  </sheetPr>
  <dimension ref="A1:L22"/>
  <sheetViews>
    <sheetView view="pageBreakPreview" zoomScale="92" zoomScaleNormal="100" zoomScaleSheetLayoutView="92" workbookViewId="0">
      <pane ySplit="2" topLeftCell="A14" activePane="bottomLeft" state="frozen"/>
      <selection activeCell="A2" sqref="A2"/>
      <selection pane="bottomLeft" activeCell="P15" sqref="P15"/>
    </sheetView>
  </sheetViews>
  <sheetFormatPr defaultRowHeight="14.5" x14ac:dyDescent="0.35"/>
  <cols>
    <col min="1" max="1" width="6.1796875" customWidth="1"/>
    <col min="2" max="3" width="8.81640625" customWidth="1"/>
    <col min="4" max="4" width="9.81640625" customWidth="1"/>
    <col min="5" max="5" width="7.6328125" customWidth="1"/>
    <col min="6" max="6" width="10.81640625" customWidth="1"/>
    <col min="7" max="7" width="8.81640625" style="22" customWidth="1"/>
    <col min="8" max="8" width="9.90625" customWidth="1"/>
    <col min="9" max="9" width="8.6328125" customWidth="1"/>
    <col min="10" max="10" width="14.81640625" style="11" customWidth="1"/>
    <col min="11" max="11" width="12" style="12" customWidth="1"/>
    <col min="12" max="12" width="60.1796875" style="13" customWidth="1"/>
  </cols>
  <sheetData>
    <row r="1" spans="1:12" ht="25.5" customHeight="1" x14ac:dyDescent="0.35">
      <c r="A1" s="40" t="s">
        <v>37</v>
      </c>
      <c r="B1" s="40"/>
      <c r="C1" s="40"/>
      <c r="D1" s="40"/>
      <c r="E1" s="40"/>
      <c r="F1" s="40"/>
      <c r="G1" s="40"/>
      <c r="H1" s="40"/>
      <c r="I1" s="40"/>
      <c r="J1" s="40"/>
      <c r="K1" s="40"/>
      <c r="L1" s="40"/>
    </row>
    <row r="2" spans="1:12" ht="94.5" customHeight="1" x14ac:dyDescent="0.35">
      <c r="A2" s="41" t="s">
        <v>0</v>
      </c>
      <c r="B2" s="43" t="s">
        <v>35</v>
      </c>
      <c r="C2" s="44"/>
      <c r="D2" s="45" t="s">
        <v>19</v>
      </c>
      <c r="E2" s="41" t="s">
        <v>1</v>
      </c>
      <c r="F2" s="41" t="s">
        <v>4</v>
      </c>
      <c r="G2" s="41" t="s">
        <v>23</v>
      </c>
      <c r="H2" s="45" t="s">
        <v>36</v>
      </c>
      <c r="I2" s="45" t="s">
        <v>32</v>
      </c>
      <c r="J2" s="47" t="s">
        <v>12</v>
      </c>
      <c r="K2" s="47" t="s">
        <v>11</v>
      </c>
      <c r="L2" s="47" t="s">
        <v>31</v>
      </c>
    </row>
    <row r="3" spans="1:12" ht="42.5" customHeight="1" x14ac:dyDescent="0.35">
      <c r="A3" s="42"/>
      <c r="B3" s="7" t="s">
        <v>29</v>
      </c>
      <c r="C3" s="7" t="s">
        <v>30</v>
      </c>
      <c r="D3" s="46"/>
      <c r="E3" s="42"/>
      <c r="F3" s="42"/>
      <c r="G3" s="42"/>
      <c r="H3" s="46"/>
      <c r="I3" s="46"/>
      <c r="J3" s="48"/>
      <c r="K3" s="48"/>
      <c r="L3" s="48"/>
    </row>
    <row r="4" spans="1:12" s="10" customFormat="1" ht="17" x14ac:dyDescent="0.35">
      <c r="A4" s="14">
        <v>1</v>
      </c>
      <c r="B4" s="15">
        <v>301270</v>
      </c>
      <c r="C4" s="15">
        <v>301410</v>
      </c>
      <c r="D4" s="16">
        <f t="shared" ref="D4:D13" si="0">C4-B4</f>
        <v>140</v>
      </c>
      <c r="E4" s="14" t="s">
        <v>2</v>
      </c>
      <c r="F4" s="14" t="s">
        <v>26</v>
      </c>
      <c r="G4" s="6">
        <v>6</v>
      </c>
      <c r="H4" s="14">
        <v>2</v>
      </c>
      <c r="I4" s="14">
        <v>0</v>
      </c>
      <c r="J4" s="17">
        <v>4</v>
      </c>
      <c r="K4" s="17">
        <v>2</v>
      </c>
      <c r="L4" s="18" t="s">
        <v>21</v>
      </c>
    </row>
    <row r="5" spans="1:12" s="33" customFormat="1" ht="31" x14ac:dyDescent="0.35">
      <c r="A5" s="27">
        <v>2</v>
      </c>
      <c r="B5" s="28">
        <v>309060</v>
      </c>
      <c r="C5" s="28">
        <v>309330</v>
      </c>
      <c r="D5" s="29">
        <f t="shared" si="0"/>
        <v>270</v>
      </c>
      <c r="E5" s="27" t="s">
        <v>2</v>
      </c>
      <c r="F5" s="27" t="s">
        <v>26</v>
      </c>
      <c r="G5" s="30">
        <v>2</v>
      </c>
      <c r="H5" s="27">
        <v>0</v>
      </c>
      <c r="I5" s="27">
        <v>0</v>
      </c>
      <c r="J5" s="31">
        <v>2</v>
      </c>
      <c r="K5" s="31">
        <v>0</v>
      </c>
      <c r="L5" s="32" t="s">
        <v>34</v>
      </c>
    </row>
    <row r="6" spans="1:12" s="10" customFormat="1" ht="17" x14ac:dyDescent="0.35">
      <c r="A6" s="14">
        <v>3</v>
      </c>
      <c r="B6" s="15">
        <v>312530</v>
      </c>
      <c r="C6" s="15">
        <v>312670</v>
      </c>
      <c r="D6" s="16">
        <f t="shared" si="0"/>
        <v>140</v>
      </c>
      <c r="E6" s="14" t="s">
        <v>3</v>
      </c>
      <c r="F6" s="14" t="s">
        <v>26</v>
      </c>
      <c r="G6" s="6">
        <v>6</v>
      </c>
      <c r="H6" s="14">
        <v>2</v>
      </c>
      <c r="I6" s="14">
        <v>0</v>
      </c>
      <c r="J6" s="17">
        <v>4</v>
      </c>
      <c r="K6" s="17">
        <v>2</v>
      </c>
      <c r="L6" s="18" t="s">
        <v>21</v>
      </c>
    </row>
    <row r="7" spans="1:12" s="10" customFormat="1" ht="31" x14ac:dyDescent="0.35">
      <c r="A7" s="14">
        <v>4</v>
      </c>
      <c r="B7" s="15">
        <v>312570</v>
      </c>
      <c r="C7" s="15">
        <v>312710</v>
      </c>
      <c r="D7" s="16">
        <f t="shared" si="0"/>
        <v>140</v>
      </c>
      <c r="E7" s="14" t="s">
        <v>2</v>
      </c>
      <c r="F7" s="14" t="s">
        <v>26</v>
      </c>
      <c r="G7" s="6">
        <v>6</v>
      </c>
      <c r="H7" s="14">
        <v>2</v>
      </c>
      <c r="I7" s="14">
        <v>0</v>
      </c>
      <c r="J7" s="17">
        <v>4</v>
      </c>
      <c r="K7" s="17">
        <v>2</v>
      </c>
      <c r="L7" s="18" t="s">
        <v>40</v>
      </c>
    </row>
    <row r="8" spans="1:12" s="10" customFormat="1" ht="31" x14ac:dyDescent="0.35">
      <c r="A8" s="14">
        <v>5</v>
      </c>
      <c r="B8" s="15">
        <v>328710</v>
      </c>
      <c r="C8" s="15">
        <v>328890</v>
      </c>
      <c r="D8" s="16">
        <f t="shared" si="0"/>
        <v>180</v>
      </c>
      <c r="E8" s="14" t="s">
        <v>3</v>
      </c>
      <c r="F8" s="14" t="s">
        <v>26</v>
      </c>
      <c r="G8" s="6">
        <v>2</v>
      </c>
      <c r="H8" s="14">
        <v>0</v>
      </c>
      <c r="I8" s="14">
        <v>0</v>
      </c>
      <c r="J8" s="17">
        <v>2</v>
      </c>
      <c r="K8" s="17">
        <v>0</v>
      </c>
      <c r="L8" s="18" t="s">
        <v>20</v>
      </c>
    </row>
    <row r="9" spans="1:12" s="10" customFormat="1" ht="17" x14ac:dyDescent="0.35">
      <c r="A9" s="14">
        <v>6</v>
      </c>
      <c r="B9" s="15">
        <v>331000</v>
      </c>
      <c r="C9" s="15">
        <v>331140</v>
      </c>
      <c r="D9" s="16">
        <f t="shared" si="0"/>
        <v>140</v>
      </c>
      <c r="E9" s="14" t="s">
        <v>2</v>
      </c>
      <c r="F9" s="14" t="s">
        <v>26</v>
      </c>
      <c r="G9" s="6">
        <v>6</v>
      </c>
      <c r="H9" s="14">
        <v>2</v>
      </c>
      <c r="I9" s="14">
        <v>0</v>
      </c>
      <c r="J9" s="17">
        <v>4</v>
      </c>
      <c r="K9" s="17">
        <v>2</v>
      </c>
      <c r="L9" s="18" t="s">
        <v>43</v>
      </c>
    </row>
    <row r="10" spans="1:12" s="10" customFormat="1" ht="17" x14ac:dyDescent="0.35">
      <c r="A10" s="14">
        <v>7</v>
      </c>
      <c r="B10" s="15">
        <v>380850</v>
      </c>
      <c r="C10" s="15">
        <v>381020</v>
      </c>
      <c r="D10" s="16">
        <f t="shared" si="0"/>
        <v>170</v>
      </c>
      <c r="E10" s="14" t="s">
        <v>2</v>
      </c>
      <c r="F10" s="14" t="s">
        <v>26</v>
      </c>
      <c r="G10" s="6">
        <v>6</v>
      </c>
      <c r="H10" s="14">
        <v>2</v>
      </c>
      <c r="I10" s="14">
        <v>0</v>
      </c>
      <c r="J10" s="17">
        <v>4</v>
      </c>
      <c r="K10" s="17">
        <v>2</v>
      </c>
      <c r="L10" s="18" t="s">
        <v>44</v>
      </c>
    </row>
    <row r="11" spans="1:12" s="10" customFormat="1" ht="17" x14ac:dyDescent="0.35">
      <c r="A11" s="14">
        <v>8</v>
      </c>
      <c r="B11" s="15">
        <v>380880</v>
      </c>
      <c r="C11" s="15">
        <v>381040</v>
      </c>
      <c r="D11" s="16">
        <f t="shared" si="0"/>
        <v>160</v>
      </c>
      <c r="E11" s="14" t="s">
        <v>3</v>
      </c>
      <c r="F11" s="14" t="s">
        <v>26</v>
      </c>
      <c r="G11" s="6">
        <v>6</v>
      </c>
      <c r="H11" s="14">
        <v>2</v>
      </c>
      <c r="I11" s="14">
        <v>0</v>
      </c>
      <c r="J11" s="17">
        <v>4</v>
      </c>
      <c r="K11" s="17">
        <v>2</v>
      </c>
      <c r="L11" s="18" t="s">
        <v>44</v>
      </c>
    </row>
    <row r="12" spans="1:12" s="10" customFormat="1" ht="17" x14ac:dyDescent="0.35">
      <c r="A12" s="14">
        <v>9</v>
      </c>
      <c r="B12" s="15">
        <v>385010</v>
      </c>
      <c r="C12" s="15">
        <v>385160</v>
      </c>
      <c r="D12" s="16">
        <f t="shared" si="0"/>
        <v>150</v>
      </c>
      <c r="E12" s="14" t="s">
        <v>3</v>
      </c>
      <c r="F12" s="14" t="s">
        <v>26</v>
      </c>
      <c r="G12" s="6">
        <v>6</v>
      </c>
      <c r="H12" s="26">
        <v>2</v>
      </c>
      <c r="I12" s="14">
        <v>0</v>
      </c>
      <c r="J12" s="17">
        <v>4</v>
      </c>
      <c r="K12" s="17">
        <v>2</v>
      </c>
      <c r="L12" s="18" t="s">
        <v>44</v>
      </c>
    </row>
    <row r="13" spans="1:12" s="10" customFormat="1" ht="17" x14ac:dyDescent="0.35">
      <c r="A13" s="14">
        <v>10</v>
      </c>
      <c r="B13" s="15">
        <v>385210</v>
      </c>
      <c r="C13" s="15">
        <v>385340</v>
      </c>
      <c r="D13" s="16">
        <f t="shared" si="0"/>
        <v>130</v>
      </c>
      <c r="E13" s="14" t="s">
        <v>2</v>
      </c>
      <c r="F13" s="14" t="s">
        <v>26</v>
      </c>
      <c r="G13" s="6">
        <v>6</v>
      </c>
      <c r="H13" s="14">
        <v>2</v>
      </c>
      <c r="I13" s="14">
        <v>0</v>
      </c>
      <c r="J13" s="17">
        <v>4</v>
      </c>
      <c r="K13" s="17">
        <v>2</v>
      </c>
      <c r="L13" s="18" t="s">
        <v>22</v>
      </c>
    </row>
    <row r="14" spans="1:12" s="10" customFormat="1" ht="17" x14ac:dyDescent="0.35">
      <c r="A14" s="14">
        <v>11</v>
      </c>
      <c r="B14" s="15">
        <v>412040</v>
      </c>
      <c r="C14" s="15">
        <v>412180</v>
      </c>
      <c r="D14" s="16">
        <f>C14-B14</f>
        <v>140</v>
      </c>
      <c r="E14" s="14" t="s">
        <v>2</v>
      </c>
      <c r="F14" s="14" t="s">
        <v>26</v>
      </c>
      <c r="G14" s="6">
        <v>6</v>
      </c>
      <c r="H14" s="14">
        <v>0</v>
      </c>
      <c r="I14" s="14">
        <v>0</v>
      </c>
      <c r="J14" s="17">
        <v>6</v>
      </c>
      <c r="K14" s="17">
        <v>0</v>
      </c>
      <c r="L14" s="18" t="s">
        <v>22</v>
      </c>
    </row>
    <row r="15" spans="1:12" s="33" customFormat="1" ht="31" x14ac:dyDescent="0.35">
      <c r="A15" s="27">
        <v>12</v>
      </c>
      <c r="B15" s="28">
        <v>262900</v>
      </c>
      <c r="C15" s="28">
        <v>263130</v>
      </c>
      <c r="D15" s="27">
        <v>230</v>
      </c>
      <c r="E15" s="27" t="s">
        <v>2</v>
      </c>
      <c r="F15" s="27" t="s">
        <v>27</v>
      </c>
      <c r="G15" s="30">
        <v>10</v>
      </c>
      <c r="H15" s="27">
        <v>0</v>
      </c>
      <c r="I15" s="27">
        <v>8</v>
      </c>
      <c r="J15" s="34">
        <v>2</v>
      </c>
      <c r="K15" s="35">
        <v>8</v>
      </c>
      <c r="L15" s="32" t="s">
        <v>33</v>
      </c>
    </row>
    <row r="16" spans="1:12" s="33" customFormat="1" ht="31" x14ac:dyDescent="0.35">
      <c r="A16" s="27">
        <v>13</v>
      </c>
      <c r="B16" s="28">
        <v>306130</v>
      </c>
      <c r="C16" s="28">
        <v>306350</v>
      </c>
      <c r="D16" s="27">
        <v>220</v>
      </c>
      <c r="E16" s="27" t="s">
        <v>2</v>
      </c>
      <c r="F16" s="27" t="s">
        <v>27</v>
      </c>
      <c r="G16" s="30">
        <v>10</v>
      </c>
      <c r="H16" s="27">
        <v>2</v>
      </c>
      <c r="I16" s="27">
        <v>8</v>
      </c>
      <c r="J16" s="36"/>
      <c r="K16" s="35">
        <v>10</v>
      </c>
      <c r="L16" s="32" t="s">
        <v>33</v>
      </c>
    </row>
    <row r="17" spans="1:12" s="33" customFormat="1" ht="36" customHeight="1" x14ac:dyDescent="0.35">
      <c r="A17" s="27">
        <v>14</v>
      </c>
      <c r="B17" s="28">
        <v>370500</v>
      </c>
      <c r="C17" s="28">
        <v>370800</v>
      </c>
      <c r="D17" s="27">
        <v>300</v>
      </c>
      <c r="E17" s="27" t="s">
        <v>2</v>
      </c>
      <c r="F17" s="27" t="s">
        <v>27</v>
      </c>
      <c r="G17" s="30">
        <v>12</v>
      </c>
      <c r="H17" s="27">
        <v>0</v>
      </c>
      <c r="I17" s="27">
        <v>8</v>
      </c>
      <c r="J17" s="34">
        <v>4</v>
      </c>
      <c r="K17" s="35">
        <v>8</v>
      </c>
      <c r="L17" s="32" t="s">
        <v>41</v>
      </c>
    </row>
    <row r="18" spans="1:12" s="33" customFormat="1" ht="32" customHeight="1" x14ac:dyDescent="0.35">
      <c r="A18" s="27">
        <v>15</v>
      </c>
      <c r="B18" s="28">
        <v>382250</v>
      </c>
      <c r="C18" s="28">
        <v>382600</v>
      </c>
      <c r="D18" s="27">
        <v>350</v>
      </c>
      <c r="E18" s="27" t="s">
        <v>3</v>
      </c>
      <c r="F18" s="27" t="s">
        <v>27</v>
      </c>
      <c r="G18" s="30">
        <v>12</v>
      </c>
      <c r="H18" s="27">
        <v>0</v>
      </c>
      <c r="I18" s="27">
        <v>8</v>
      </c>
      <c r="J18" s="34">
        <v>4</v>
      </c>
      <c r="K18" s="35">
        <v>8</v>
      </c>
      <c r="L18" s="32" t="s">
        <v>41</v>
      </c>
    </row>
    <row r="19" spans="1:12" s="33" customFormat="1" ht="35" customHeight="1" x14ac:dyDescent="0.35">
      <c r="A19" s="27">
        <v>16</v>
      </c>
      <c r="B19" s="28"/>
      <c r="C19" s="28"/>
      <c r="D19" s="28"/>
      <c r="E19" s="27"/>
      <c r="F19" s="27" t="s">
        <v>28</v>
      </c>
      <c r="G19" s="30"/>
      <c r="H19" s="27"/>
      <c r="I19" s="27"/>
      <c r="J19" s="34">
        <v>8</v>
      </c>
      <c r="K19" s="31">
        <v>10</v>
      </c>
      <c r="L19" s="37" t="s">
        <v>28</v>
      </c>
    </row>
    <row r="20" spans="1:12" s="10" customFormat="1" ht="36.5" customHeight="1" x14ac:dyDescent="0.35">
      <c r="A20" s="39" t="s">
        <v>10</v>
      </c>
      <c r="B20" s="39"/>
      <c r="C20" s="39"/>
      <c r="D20" s="39"/>
      <c r="E20" s="39"/>
      <c r="F20" s="6"/>
      <c r="G20" s="8">
        <f>SUM(G4:G19)</f>
        <v>102</v>
      </c>
      <c r="H20" s="8">
        <f>SUM(H4:H19)</f>
        <v>18</v>
      </c>
      <c r="I20" s="8"/>
      <c r="J20" s="8">
        <f>SUM(J4:J19)</f>
        <v>60</v>
      </c>
      <c r="K20" s="8">
        <f>SUM(K4:K19)</f>
        <v>60</v>
      </c>
      <c r="L20" s="9"/>
    </row>
    <row r="21" spans="1:12" x14ac:dyDescent="0.35">
      <c r="J21" s="38"/>
      <c r="K21" s="38"/>
    </row>
    <row r="22" spans="1:12" x14ac:dyDescent="0.35">
      <c r="G22" s="21"/>
    </row>
  </sheetData>
  <mergeCells count="13">
    <mergeCell ref="A20:E20"/>
    <mergeCell ref="A1:L1"/>
    <mergeCell ref="A2:A3"/>
    <mergeCell ref="B2:C2"/>
    <mergeCell ref="D2:D3"/>
    <mergeCell ref="E2:E3"/>
    <mergeCell ref="F2:F3"/>
    <mergeCell ref="G2:G3"/>
    <mergeCell ref="I2:I3"/>
    <mergeCell ref="J2:J3"/>
    <mergeCell ref="K2:K3"/>
    <mergeCell ref="L2:L3"/>
    <mergeCell ref="H2:H3"/>
  </mergeCells>
  <pageMargins left="0.23622047244094491" right="0.23622047244094491" top="0.74803149606299213" bottom="0.74803149606299213"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A22EE-FED6-42C1-AF74-34B0CB4D8075}">
  <sheetPr>
    <tabColor rgb="FF00B050"/>
  </sheetPr>
  <dimension ref="A1:K19"/>
  <sheetViews>
    <sheetView view="pageBreakPreview" zoomScaleNormal="108" zoomScaleSheetLayoutView="100" workbookViewId="0">
      <selection activeCell="F2" sqref="F2:F3"/>
    </sheetView>
  </sheetViews>
  <sheetFormatPr defaultRowHeight="14.5" x14ac:dyDescent="0.35"/>
  <cols>
    <col min="1" max="1" width="6.1796875" customWidth="1"/>
    <col min="2" max="3" width="8.81640625" customWidth="1"/>
    <col min="4" max="4" width="9.81640625" customWidth="1"/>
    <col min="5" max="5" width="7.6328125" customWidth="1"/>
    <col min="6" max="6" width="10.81640625" customWidth="1"/>
    <col min="7" max="7" width="39.81640625" customWidth="1"/>
    <col min="8" max="8" width="37.36328125" customWidth="1"/>
  </cols>
  <sheetData>
    <row r="1" spans="1:8" ht="25.5" customHeight="1" x14ac:dyDescent="0.35">
      <c r="A1" s="51" t="s">
        <v>38</v>
      </c>
      <c r="B1" s="52"/>
      <c r="C1" s="52"/>
      <c r="D1" s="52"/>
      <c r="E1" s="52"/>
      <c r="F1" s="52"/>
      <c r="G1" s="52"/>
    </row>
    <row r="2" spans="1:8" ht="94.5" customHeight="1" x14ac:dyDescent="0.35">
      <c r="A2" s="39" t="s">
        <v>0</v>
      </c>
      <c r="B2" s="53" t="s">
        <v>35</v>
      </c>
      <c r="C2" s="53"/>
      <c r="D2" s="53" t="s">
        <v>19</v>
      </c>
      <c r="E2" s="39" t="s">
        <v>1</v>
      </c>
      <c r="F2" s="39" t="s">
        <v>4</v>
      </c>
      <c r="G2" s="49" t="s">
        <v>39</v>
      </c>
    </row>
    <row r="3" spans="1:8" ht="42.5" customHeight="1" x14ac:dyDescent="0.35">
      <c r="A3" s="39"/>
      <c r="B3" s="7" t="s">
        <v>29</v>
      </c>
      <c r="C3" s="7" t="s">
        <v>30</v>
      </c>
      <c r="D3" s="53"/>
      <c r="E3" s="39"/>
      <c r="F3" s="39"/>
      <c r="G3" s="50"/>
    </row>
    <row r="4" spans="1:8" s="10" customFormat="1" ht="122.5" customHeight="1" x14ac:dyDescent="0.35">
      <c r="A4" s="14">
        <v>1</v>
      </c>
      <c r="B4" s="15">
        <v>301270</v>
      </c>
      <c r="C4" s="15">
        <v>301410</v>
      </c>
      <c r="D4" s="16">
        <f t="shared" ref="D4:D13" si="0">C4-B4</f>
        <v>140</v>
      </c>
      <c r="E4" s="14" t="s">
        <v>2</v>
      </c>
      <c r="F4" s="14" t="s">
        <v>26</v>
      </c>
      <c r="G4" s="19"/>
    </row>
    <row r="5" spans="1:8" s="10" customFormat="1" ht="122.5" customHeight="1" x14ac:dyDescent="0.35">
      <c r="A5" s="14">
        <v>2</v>
      </c>
      <c r="B5" s="15">
        <v>309060</v>
      </c>
      <c r="C5" s="15">
        <v>309330</v>
      </c>
      <c r="D5" s="16">
        <f t="shared" si="0"/>
        <v>270</v>
      </c>
      <c r="E5" s="14" t="s">
        <v>2</v>
      </c>
      <c r="F5" s="14" t="s">
        <v>26</v>
      </c>
      <c r="G5" s="19"/>
    </row>
    <row r="6" spans="1:8" s="10" customFormat="1" ht="122.5" customHeight="1" x14ac:dyDescent="0.35">
      <c r="A6" s="14">
        <v>3</v>
      </c>
      <c r="B6" s="15">
        <v>312530</v>
      </c>
      <c r="C6" s="15">
        <v>312670</v>
      </c>
      <c r="D6" s="16">
        <f t="shared" si="0"/>
        <v>140</v>
      </c>
      <c r="E6" s="14" t="s">
        <v>3</v>
      </c>
      <c r="F6" s="14" t="s">
        <v>26</v>
      </c>
      <c r="G6" s="19"/>
    </row>
    <row r="7" spans="1:8" s="10" customFormat="1" ht="122.5" customHeight="1" x14ac:dyDescent="0.35">
      <c r="A7" s="14">
        <v>4</v>
      </c>
      <c r="B7" s="15">
        <v>312570</v>
      </c>
      <c r="C7" s="15">
        <v>312710</v>
      </c>
      <c r="D7" s="16">
        <f t="shared" si="0"/>
        <v>140</v>
      </c>
      <c r="E7" s="14" t="s">
        <v>2</v>
      </c>
      <c r="F7" s="14" t="s">
        <v>26</v>
      </c>
      <c r="G7" s="19"/>
    </row>
    <row r="8" spans="1:8" s="10" customFormat="1" ht="122.5" customHeight="1" x14ac:dyDescent="0.35">
      <c r="A8" s="14">
        <v>5</v>
      </c>
      <c r="B8" s="15">
        <v>328710</v>
      </c>
      <c r="C8" s="15">
        <v>328890</v>
      </c>
      <c r="D8" s="16">
        <f t="shared" si="0"/>
        <v>180</v>
      </c>
      <c r="E8" s="14" t="s">
        <v>3</v>
      </c>
      <c r="F8" s="14" t="s">
        <v>26</v>
      </c>
      <c r="G8" s="19"/>
    </row>
    <row r="9" spans="1:8" s="10" customFormat="1" ht="122.5" customHeight="1" x14ac:dyDescent="0.35">
      <c r="A9" s="14">
        <v>6</v>
      </c>
      <c r="B9" s="15">
        <v>331000</v>
      </c>
      <c r="C9" s="15">
        <v>331140</v>
      </c>
      <c r="D9" s="16">
        <f t="shared" si="0"/>
        <v>140</v>
      </c>
      <c r="E9" s="14" t="s">
        <v>2</v>
      </c>
      <c r="F9" s="14" t="s">
        <v>26</v>
      </c>
      <c r="G9" s="19"/>
    </row>
    <row r="10" spans="1:8" s="10" customFormat="1" ht="122.5" customHeight="1" x14ac:dyDescent="0.35">
      <c r="A10" s="14">
        <v>7</v>
      </c>
      <c r="B10" s="15">
        <v>380850</v>
      </c>
      <c r="C10" s="15">
        <v>381020</v>
      </c>
      <c r="D10" s="16">
        <f t="shared" si="0"/>
        <v>170</v>
      </c>
      <c r="E10" s="14" t="s">
        <v>2</v>
      </c>
      <c r="F10" s="14" t="s">
        <v>26</v>
      </c>
      <c r="G10" s="19"/>
    </row>
    <row r="11" spans="1:8" s="10" customFormat="1" ht="122.5" customHeight="1" x14ac:dyDescent="0.35">
      <c r="A11" s="14">
        <v>8</v>
      </c>
      <c r="B11" s="15">
        <v>380880</v>
      </c>
      <c r="C11" s="15">
        <v>381040</v>
      </c>
      <c r="D11" s="16">
        <f t="shared" si="0"/>
        <v>160</v>
      </c>
      <c r="E11" s="14" t="s">
        <v>3</v>
      </c>
      <c r="F11" s="14" t="s">
        <v>26</v>
      </c>
      <c r="G11" s="19"/>
    </row>
    <row r="12" spans="1:8" s="10" customFormat="1" ht="122.5" customHeight="1" x14ac:dyDescent="0.35">
      <c r="A12" s="14">
        <v>9</v>
      </c>
      <c r="B12" s="15">
        <v>385010</v>
      </c>
      <c r="C12" s="15">
        <v>385160</v>
      </c>
      <c r="D12" s="16">
        <f t="shared" si="0"/>
        <v>150</v>
      </c>
      <c r="E12" s="14" t="s">
        <v>3</v>
      </c>
      <c r="F12" s="14" t="s">
        <v>26</v>
      </c>
      <c r="G12"/>
    </row>
    <row r="13" spans="1:8" s="10" customFormat="1" ht="122.5" customHeight="1" x14ac:dyDescent="0.35">
      <c r="A13" s="14">
        <v>10</v>
      </c>
      <c r="B13" s="15">
        <v>385210</v>
      </c>
      <c r="C13" s="15">
        <v>385340</v>
      </c>
      <c r="D13" s="16">
        <f t="shared" si="0"/>
        <v>130</v>
      </c>
      <c r="E13" s="14" t="s">
        <v>2</v>
      </c>
      <c r="F13" s="14" t="s">
        <v>26</v>
      </c>
      <c r="G13" s="19"/>
    </row>
    <row r="14" spans="1:8" s="10" customFormat="1" ht="122.5" customHeight="1" x14ac:dyDescent="0.35">
      <c r="A14" s="14">
        <v>11</v>
      </c>
      <c r="B14" s="15">
        <v>411900</v>
      </c>
      <c r="C14" s="15">
        <v>412040</v>
      </c>
      <c r="D14" s="16">
        <f>C14-B14</f>
        <v>140</v>
      </c>
      <c r="E14" s="14" t="s">
        <v>2</v>
      </c>
      <c r="F14" s="14" t="s">
        <v>26</v>
      </c>
      <c r="G14" s="19"/>
    </row>
    <row r="15" spans="1:8" s="10" customFormat="1" ht="122.5" customHeight="1" x14ac:dyDescent="0.35">
      <c r="A15" s="14">
        <v>12</v>
      </c>
      <c r="B15" s="15">
        <v>262900</v>
      </c>
      <c r="C15" s="15">
        <v>263130</v>
      </c>
      <c r="D15" s="14">
        <v>230</v>
      </c>
      <c r="E15" s="14" t="s">
        <v>2</v>
      </c>
      <c r="F15" s="14" t="s">
        <v>27</v>
      </c>
      <c r="G15"/>
      <c r="H15"/>
    </row>
    <row r="16" spans="1:8" s="10" customFormat="1" ht="122.5" customHeight="1" x14ac:dyDescent="0.35">
      <c r="A16" s="14">
        <v>13</v>
      </c>
      <c r="B16" s="15">
        <v>306130</v>
      </c>
      <c r="C16" s="15">
        <v>306350</v>
      </c>
      <c r="D16" s="14">
        <v>220</v>
      </c>
      <c r="E16" s="14" t="s">
        <v>2</v>
      </c>
      <c r="F16" s="23" t="s">
        <v>27</v>
      </c>
      <c r="G16" s="24"/>
      <c r="H16"/>
    </row>
    <row r="17" spans="1:11" s="10" customFormat="1" ht="122.5" customHeight="1" x14ac:dyDescent="0.35">
      <c r="A17" s="14">
        <v>14</v>
      </c>
      <c r="B17" s="15">
        <v>370500</v>
      </c>
      <c r="C17" s="15">
        <v>370800</v>
      </c>
      <c r="D17" s="14">
        <v>300</v>
      </c>
      <c r="E17" s="14" t="s">
        <v>2</v>
      </c>
      <c r="F17" s="14" t="s">
        <v>27</v>
      </c>
      <c r="G17" s="25"/>
      <c r="H17" s="25"/>
      <c r="K17"/>
    </row>
    <row r="18" spans="1:11" s="10" customFormat="1" ht="122.5" customHeight="1" x14ac:dyDescent="0.35">
      <c r="A18" s="14">
        <v>15</v>
      </c>
      <c r="B18" s="15">
        <v>382250</v>
      </c>
      <c r="C18" s="15">
        <v>382600</v>
      </c>
      <c r="D18" s="14">
        <v>350</v>
      </c>
      <c r="E18" s="14" t="s">
        <v>3</v>
      </c>
      <c r="F18" s="14" t="s">
        <v>27</v>
      </c>
      <c r="G18" s="20"/>
      <c r="H18" s="19"/>
    </row>
    <row r="19" spans="1:11" s="10" customFormat="1" ht="36.5" customHeight="1" x14ac:dyDescent="0.35">
      <c r="A19" s="39" t="s">
        <v>10</v>
      </c>
      <c r="B19" s="39"/>
      <c r="C19" s="39"/>
      <c r="D19" s="39"/>
      <c r="E19" s="39"/>
      <c r="F19" s="6"/>
      <c r="G19" s="19"/>
      <c r="H19" s="19"/>
    </row>
  </sheetData>
  <mergeCells count="8">
    <mergeCell ref="A19:E19"/>
    <mergeCell ref="G2:G3"/>
    <mergeCell ref="A1:G1"/>
    <mergeCell ref="A2:A3"/>
    <mergeCell ref="B2:C2"/>
    <mergeCell ref="D2:D3"/>
    <mergeCell ref="E2:E3"/>
    <mergeCell ref="F2:F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Bareily SItapur</vt:lpstr>
      <vt:lpstr>compiled sheet</vt:lpstr>
      <vt:lpstr>Photo</vt:lpstr>
      <vt:lpstr>'Bareily SItapur'!Print_Area</vt:lpstr>
      <vt:lpstr>'compiled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Mansab</dc:creator>
  <cp:lastModifiedBy>Vinay Jindal</cp:lastModifiedBy>
  <cp:lastPrinted>2026-03-11T05:28:40Z</cp:lastPrinted>
  <dcterms:created xsi:type="dcterms:W3CDTF">2015-06-05T18:17:20Z</dcterms:created>
  <dcterms:modified xsi:type="dcterms:W3CDTF">2026-04-08T08:33:11Z</dcterms:modified>
</cp:coreProperties>
</file>